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S:\JNPAD\PAN (IPAN, NIPAN, VDPAN)\IPAN\Atlases\AF\VARAM\1.2.1.3.i pašv.eku siltin\1_Atlases sagatavosana\Atlases nolikums\FINAL 14.12.2022\"/>
    </mc:Choice>
  </mc:AlternateContent>
  <xr:revisionPtr revIDLastSave="0" documentId="8_{401E490A-3CC6-4E7F-AF27-1921A558E96B}" xr6:coauthVersionLast="47" xr6:coauthVersionMax="47" xr10:uidLastSave="{00000000-0000-0000-0000-000000000000}"/>
  <bookViews>
    <workbookView xWindow="1524" yWindow="-108" windowWidth="21624" windowHeight="13176" tabRatio="619" xr2:uid="{0BB30C2D-700B-48BE-A62F-3C56DDB3B935}"/>
  </bookViews>
  <sheets>
    <sheet name="Par ēku vai ēkas daļu" sheetId="3" r:id="rId1"/>
    <sheet name="Nomnieki_visa ēka" sheetId="1" r:id="rId2"/>
    <sheet name="Nomnieki_daļa ēka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1" l="1"/>
  <c r="E7" i="1"/>
  <c r="E6" i="2"/>
  <c r="E8" i="1"/>
  <c r="E17" i="1"/>
  <c r="E16" i="1"/>
  <c r="E7" i="2" s="1"/>
  <c r="E8" i="2" l="1"/>
  <c r="E18" i="1"/>
  <c r="E20" i="1" l="1"/>
  <c r="E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B9E6EA53-632A-43AA-BD9A-16179BCB0982}">
      <text>
        <r>
          <rPr>
            <sz val="9"/>
            <color indexed="81"/>
            <rFont val="Tahoma"/>
            <family val="2"/>
            <charset val="186"/>
          </rPr>
          <t xml:space="preserve">Pielikumā pievienot nomas līgumu kopijas.
Papildus - salīdzināt informāciju ar publiski pieejamo www.lursoft.lv u.c.
</t>
        </r>
      </text>
    </comment>
    <comment ref="C3" authorId="0" shapeId="0" xr:uid="{4299BF84-6CC0-48F9-B0C5-37E979110CE3}">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<sst xmlns="http://schemas.openxmlformats.org/spreadsheetml/2006/main" count="59" uniqueCount="46">
  <si>
    <t>Informācija par ēku vai ēkas daļu</t>
  </si>
  <si>
    <t>Aprēķins tiek veikts, lai noteiktu ēkas atbilstību MK noteikumu 28. un 29.punktam.</t>
  </si>
  <si>
    <t>Adrese</t>
  </si>
  <si>
    <t>Iela 2, Pilsēta</t>
  </si>
  <si>
    <t>Kadastra Nr.</t>
  </si>
  <si>
    <t>1234 567 8910</t>
  </si>
  <si>
    <t>Ēkas galvenais izmantošanas veids - valsts (tajā skaitā pašvaldības autonomo) pārvaldes funkciju vai pārvaldes uzdevumu veikšanai</t>
  </si>
  <si>
    <t>Vispārizglītojošā skola</t>
  </si>
  <si>
    <r>
      <t>Ēkas kopējā platība, m</t>
    </r>
    <r>
      <rPr>
        <vertAlign val="superscript"/>
        <sz val="12"/>
        <color theme="1"/>
        <rFont val="Times New Roman"/>
        <family val="1"/>
        <charset val="186"/>
      </rPr>
      <t>2</t>
    </r>
  </si>
  <si>
    <t>aizpildāmie lauki</t>
  </si>
  <si>
    <t>Skaidrojumi:</t>
  </si>
  <si>
    <t>Papildinošā saimnieciskā darbība (PSD)</t>
  </si>
  <si>
    <t>Papildinošā saimnieciskā darbība ir saimnieciskā darbība, kas tiek veikta nesaimnieciskai darbībai paredzētajā infrastruktūrā un kas tieši ir saistīta ar infrastruktūras ekspluatāciju un ir nepieciešama vai nesaraujami saistīta ar infrastruktūras galveno nesaimniecisko izmantojumu. Atbilstoši Komisijas paziņojuma 207. punktā noradītajam PSD jāpatērē tie paši resursi, kas paredzēti ēkas pamata darbībai, piemēram, darbaspēks, pamatlīdzekļi u.c. PSD nav daļa no ēkas pamata funkcijas, bet PSD bieži īsteno, lai nodrošinātu infrastruktūras efektīvāku izmantošanu. Jāņem vērā, ka katrā gadījumā ir nepieciešams atsevišķi vērtēt katras īstenotās darbības saikni ar infrastruktūras izmantošanas mērķi vai izmantoto infrastruktūru, attiecīgi vienā ēkā konkrēta darbība attiecībā uz ēkas pamata funkciju var tikt uzskatīta par PSD, bet, ja ēkas pamata funkcija būs cita – darbībai var nebūt PSD rakstura.</t>
  </si>
  <si>
    <t>Parastie papildpakalpojumi (PP)</t>
  </si>
  <si>
    <t>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1.2.1.3.i. investīcijas MK noteikumu 30. punktam par PP 1.2.1.3.i. investīcijas ietvaros uzskata ēdināšanas pakalpojumu sniegšanu jebkura darbības veida ēkā pamatā tur nodarbinātajiem, izņemot 1.2.1.3.i. investīcijas MK noteikumu 35. punktā minētajās sabiedrisko pakalpojumu sniegšanā iesaistītajās ēkās . Attiecīgi par PP uzskata, piemēram, kafejnīcas vai ēdnīcas darbību skolās, pirmsskolas izglītības iestādēs vai administrācijas ēkā.</t>
  </si>
  <si>
    <t>Cita saimnieciskā darbība (CSD)</t>
  </si>
  <si>
    <t>Cita saimnieciskā darbība – saimnieciskā darbība, kas nav PSD vai PP, un kas atbilstoši 1.2.1.3.i. investīcijas MK noteikumu 29. punktam pēc izvērtējuma par ēkā veikto saimniecisko darbību tiek izslēgta un netiek iekļauta projekta iesniegumā.</t>
  </si>
  <si>
    <t>Metodiskie norādījumi par parasto papildpakalpojumu un papildinošas saimnieciskās darbības kontroli un uzraudzību 1.2.1.3.i. investīcijas  ietvaros (metodiskie norādījumi).</t>
  </si>
  <si>
    <t>Papildinošas saimnieciskas darbības, parasto papildpakalpojumu un citas saimnieciskas darbības aprēķinu veidnes platības, laika vai finanšu izteiksmē sagatavotas atbilstoši MK noteikumiem un šiem metodiskajiem norādījumiem. Metodisko norādījumu mērķis ir sniegt skaidrojošu informāciju par papildinošas saimnieciskas darbības, parasto papildpakalpojumu un citas saimnieciskas darbības apmēra kontroli un uzraudzību 1.2.1.3.i. investīcijas projektu ietvaros.
Šie metodiskie norādījumi ir attiecināmi uz 1.2.1.3.i. investīcijas projektiem un publicēti VARAM (https://www.varam.gov.lv/lv) un CFLA (https://www.cfla.gov.lv/lv/atveselosanas-fonda-projektu-atlases) tīmekļa vietnēs.</t>
  </si>
  <si>
    <t>Visas ēkas nomnieku saraksts</t>
  </si>
  <si>
    <t>Papildinošā saimnieciskā darbība, papildpakalpojumi.</t>
  </si>
  <si>
    <t>Nr.p.k.</t>
  </si>
  <si>
    <t>Nomnieka nosaukums, reģ.Nr.</t>
  </si>
  <si>
    <t>Saimnieciskās darbības pamatojums (nomnieka darbības veids), nomas līguma Nr., u.c. informācija</t>
  </si>
  <si>
    <t>Nomnieka darbības veids iznomātās telpās (PP/PSD)</t>
  </si>
  <si>
    <r>
      <t>Iznomātā platība, m</t>
    </r>
    <r>
      <rPr>
        <vertAlign val="superscript"/>
        <sz val="12"/>
        <color theme="1"/>
        <rFont val="Times New Roman"/>
        <family val="1"/>
        <charset val="186"/>
      </rPr>
      <t>2</t>
    </r>
  </si>
  <si>
    <t>SIA "Karote"</t>
  </si>
  <si>
    <t>Skolā darbojas ēdnīca, ēdināšanas pakalpojumu sniegšana nav saistīta ar izglītības mērķiem, taču atbilstoši normatīvajam regulējumam ēdināšana skolās obligāti jānodrošina. Ēdnīcu  izmanto tikai skolas darbinieki un skolnieki.</t>
  </si>
  <si>
    <t>PP</t>
  </si>
  <si>
    <r>
      <t>KOPĀ iznomātā platība PP/PSD, m</t>
    </r>
    <r>
      <rPr>
        <vertAlign val="superscript"/>
        <sz val="12"/>
        <color theme="1"/>
        <rFont val="Times New Roman"/>
        <family val="1"/>
        <charset val="186"/>
      </rPr>
      <t>2</t>
    </r>
    <r>
      <rPr>
        <sz val="12"/>
        <color theme="1"/>
        <rFont val="Times New Roman"/>
        <family val="1"/>
        <charset val="186"/>
      </rPr>
      <t>:</t>
    </r>
  </si>
  <si>
    <r>
      <t>Ēkas kopējā platība, m</t>
    </r>
    <r>
      <rPr>
        <vertAlign val="superscript"/>
        <sz val="12"/>
        <color theme="1"/>
        <rFont val="Times New Roman"/>
        <family val="1"/>
        <charset val="186"/>
      </rPr>
      <t>2</t>
    </r>
    <r>
      <rPr>
        <sz val="12"/>
        <color theme="1"/>
        <rFont val="Times New Roman"/>
        <family val="1"/>
        <charset val="186"/>
      </rPr>
      <t>:</t>
    </r>
  </si>
  <si>
    <t>Cita saimnieciskā darbība*</t>
  </si>
  <si>
    <t>Nomnieka darbības veids iznomātās telpās (CSD)</t>
  </si>
  <si>
    <t>Tulka birojs</t>
  </si>
  <si>
    <t>Tulku birojs nomā telpas, kur sniedz dokumentu tulkošanas pakalpojumus</t>
  </si>
  <si>
    <t>CSD</t>
  </si>
  <si>
    <t>Narvesens</t>
  </si>
  <si>
    <t>Kiosks</t>
  </si>
  <si>
    <t>*ja ēkā nav nomnieku, kas nodarbojas ar citu saimniecisko darbību (CSD), kas nekvalificējas kā papildinošā saimnieciskā darbība (PSD) vai papildpakalpojumi (PP), izklājlapa "Nomnieki_daļa ēkas" nav jāaizpilda</t>
  </si>
  <si>
    <r>
      <t>KOPĀ iznomātā platība CSD, m</t>
    </r>
    <r>
      <rPr>
        <vertAlign val="superscript"/>
        <sz val="12"/>
        <color theme="1"/>
        <rFont val="Times New Roman"/>
        <family val="1"/>
        <charset val="186"/>
      </rPr>
      <t>2</t>
    </r>
    <r>
      <rPr>
        <sz val="12"/>
        <color theme="1"/>
        <rFont val="Times New Roman"/>
        <family val="1"/>
        <charset val="186"/>
      </rPr>
      <t>:</t>
    </r>
  </si>
  <si>
    <t>Ēkas daļa, kas nav iekļaujama projektā, t.sk. izmaksas un rādītāji</t>
  </si>
  <si>
    <t>Valsts (tajā skaitā pašvaldības autonomo) pārvaldes funkciju vai pārvaldes uzdevumu veikšanai izmantotā ēkas daļa:</t>
  </si>
  <si>
    <t>Projektu atlases ietvaros -</t>
  </si>
  <si>
    <t>Nomas pamatojums, līguma Nr., u.c. informācija</t>
  </si>
  <si>
    <r>
      <t>KOPĀ iznomāti, m</t>
    </r>
    <r>
      <rPr>
        <vertAlign val="superscript"/>
        <sz val="12"/>
        <color theme="1"/>
        <rFont val="Times New Roman"/>
        <family val="1"/>
        <charset val="186"/>
      </rPr>
      <t>2</t>
    </r>
    <r>
      <rPr>
        <sz val="12"/>
        <color theme="1"/>
        <rFont val="Times New Roman"/>
        <family val="1"/>
        <charset val="186"/>
      </rPr>
      <t>:</t>
    </r>
  </si>
  <si>
    <r>
      <t>Ēkas daļa, par kuru iesniegts projekts bez CSD, m</t>
    </r>
    <r>
      <rPr>
        <vertAlign val="superscript"/>
        <sz val="12"/>
        <color theme="1"/>
        <rFont val="Times New Roman"/>
        <family val="1"/>
        <charset val="186"/>
      </rPr>
      <t>2</t>
    </r>
    <r>
      <rPr>
        <sz val="12"/>
        <color theme="1"/>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</si>
</sst>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vertAlign val="superscript"/>
      <sz val="12"/>
      <color theme="1"/>
      <name val="Times New Roman"/>
      <family val="1"/>
      <charset val="186"/>
    </font>
    <font>
      <i/>
      <sz val="12"/>
      <color theme="1"/>
      <name val="Times New Roman"/>
      <family val="1"/>
      <charset val="186"/>
    </font>
    <font>
      <sz val="10"/>
      <color rgb="FFFF0000"/>
      <name val="Times New Roman"/>
      <family val="1"/>
      <charset val="186"/>
    </font>
    <font>
      <b/>
      <i/>
      <sz val="12"/>
      <color rgb="FFFF0000"/>
      <name val="Times New Roman"/>
      <family val="1"/>
      <charset val="186"/>
    </font>
    <font>
      <i/>
      <sz val="10"/>
      <color rgb="FFFF0000"/>
      <name val="Times New Roman"/>
      <family val="1"/>
      <charset val="186"/>
    </font>
    <font>
      <sz val="9"/>
      <color indexed="81"/>
      <name val="Tahoma"/>
      <family val="2"/>
      <charset val="186"/>
    </font>
    <font>
      <b/>
      <sz val="9"/>
      <color indexed="81"/>
      <name val="Tahoma"/>
      <family val="2"/>
      <charset val="186"/>
    </font>
    <font>
      <sz val="12"/>
      <color rgb="FF000000"/>
      <name val="Times New Roman"/>
      <family val="1"/>
      <charset val="186"/>
    </font>
  </fonts>
  <fills count="4">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2" fillId="0" borderId="0" xfId="0" applyFont="1"/>
    <xf numFmtId="0" fontId="2" fillId="0" borderId="0" xfId="0" applyFont="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0" xfId="0" applyFont="1" applyAlignment="1">
      <alignment horizontal="right"/>
    </xf>
    <xf numFmtId="0" fontId="2" fillId="0" borderId="0" xfId="0" applyFont="1" applyAlignment="1">
      <alignment horizontal="right"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vertical="center" wrapText="1"/>
    </xf>
    <xf numFmtId="2" fontId="2" fillId="3"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49" fontId="2" fillId="3" borderId="1" xfId="0" applyNumberFormat="1" applyFont="1" applyFill="1" applyBorder="1" applyAlignment="1">
      <alignment horizontal="left" vertical="center" wrapText="1"/>
    </xf>
    <xf numFmtId="9" fontId="2" fillId="0" borderId="0" xfId="0" applyNumberFormat="1" applyFont="1"/>
    <xf numFmtId="0" fontId="2" fillId="3" borderId="1" xfId="0" applyFont="1" applyFill="1" applyBorder="1"/>
    <xf numFmtId="0" fontId="2" fillId="0" borderId="0" xfId="0" applyFont="1" applyAlignment="1">
      <alignment horizontal="center" vertical="center"/>
    </xf>
    <xf numFmtId="0" fontId="6" fillId="0" borderId="0" xfId="0" applyFont="1" applyAlignment="1">
      <alignment vertical="top" wrapText="1"/>
    </xf>
    <xf numFmtId="10" fontId="5" fillId="2" borderId="1" xfId="1" applyNumberFormat="1" applyFont="1" applyFill="1" applyBorder="1" applyAlignment="1" applyProtection="1">
      <alignment horizontal="center" vertical="center"/>
    </xf>
    <xf numFmtId="10" fontId="7" fillId="2" borderId="1" xfId="1" applyNumberFormat="1" applyFont="1" applyFill="1" applyBorder="1" applyAlignment="1" applyProtection="1">
      <alignment horizontal="center" vertical="center"/>
    </xf>
    <xf numFmtId="10" fontId="3" fillId="2" borderId="3" xfId="1" applyNumberFormat="1" applyFont="1" applyFill="1" applyBorder="1" applyAlignment="1">
      <alignment horizontal="center"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3" fillId="0" borderId="2" xfId="0" applyFont="1" applyBorder="1" applyAlignment="1">
      <alignment horizontal="center"/>
    </xf>
    <xf numFmtId="0" fontId="3" fillId="0" borderId="6" xfId="0" applyFont="1" applyBorder="1" applyAlignment="1">
      <alignment horizontal="left"/>
    </xf>
    <xf numFmtId="0" fontId="3" fillId="0" borderId="2" xfId="0" applyFont="1" applyBorder="1" applyAlignment="1">
      <alignment horizontal="left" vertical="center"/>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right" wrapText="1"/>
    </xf>
    <xf numFmtId="0" fontId="2" fillId="0" borderId="7" xfId="0" applyFont="1" applyBorder="1" applyAlignment="1">
      <alignment horizontal="right"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cellXfs>
  <cellStyles count="2">
    <cellStyle name="Normal" xfId="0" builtinId="0"/>
    <cellStyle name="Percent" xfId="1" builtinId="5"/>
  </cellStyles>
  <dxfs count="3">
    <dxf>
      <font>
        <b/>
        <i val="0"/>
        <color auto="1"/>
      </font>
      <fill>
        <patternFill>
          <bgColor rgb="FFFF0000"/>
        </patternFill>
      </fill>
    </dxf>
    <dxf>
      <font>
        <b/>
        <i val="0"/>
        <color auto="1"/>
      </font>
      <fill>
        <patternFill>
          <bgColor theme="9" tint="0.39994506668294322"/>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30E32-EDE8-4D3B-916D-C10F76279471}">
  <dimension ref="A1:B16"/>
  <sheetViews>
    <sheetView tabSelected="1" topLeftCell="A14" zoomScaleNormal="100" workbookViewId="0">
      <selection activeCell="A16" sqref="A16:B16"/>
    </sheetView>
  </sheetViews>
  <sheetFormatPr defaultColWidth="9.109375" defaultRowHeight="15.6" x14ac:dyDescent="0.3"/>
  <cols>
    <col min="1" max="1" width="41.33203125" style="2" customWidth="1"/>
    <col min="2" max="2" width="77.109375" style="2" customWidth="1"/>
    <col min="3" max="16384" width="9.109375" style="1"/>
  </cols>
  <sheetData>
    <row r="1" spans="1:2" ht="18" customHeight="1" x14ac:dyDescent="0.3">
      <c r="A1" s="25" t="s">
        <v>0</v>
      </c>
      <c r="B1" s="25"/>
    </row>
    <row r="2" spans="1:2" x14ac:dyDescent="0.3">
      <c r="A2" s="11"/>
    </row>
    <row r="3" spans="1:2" ht="36.75" customHeight="1" x14ac:dyDescent="0.3">
      <c r="A3" s="26" t="s">
        <v>1</v>
      </c>
      <c r="B3" s="26"/>
    </row>
    <row r="4" spans="1:2" x14ac:dyDescent="0.3">
      <c r="A4" s="11"/>
    </row>
    <row r="5" spans="1:2" x14ac:dyDescent="0.3">
      <c r="A5" s="4" t="s">
        <v>2</v>
      </c>
      <c r="B5" s="10" t="s">
        <v>3</v>
      </c>
    </row>
    <row r="6" spans="1:2" x14ac:dyDescent="0.3">
      <c r="A6" s="4" t="s">
        <v>4</v>
      </c>
      <c r="B6" s="17" t="s">
        <v>5</v>
      </c>
    </row>
    <row r="7" spans="1:2" ht="62.4" x14ac:dyDescent="0.3">
      <c r="A7" s="4" t="s">
        <v>6</v>
      </c>
      <c r="B7" s="10" t="s">
        <v>7</v>
      </c>
    </row>
    <row r="8" spans="1:2" ht="18.600000000000001" x14ac:dyDescent="0.3">
      <c r="A8" s="4" t="s">
        <v>8</v>
      </c>
      <c r="B8" s="13">
        <v>1000</v>
      </c>
    </row>
    <row r="10" spans="1:2" x14ac:dyDescent="0.3">
      <c r="A10" s="19"/>
      <c r="B10" s="1" t="s">
        <v>9</v>
      </c>
    </row>
    <row r="12" spans="1:2" x14ac:dyDescent="0.3">
      <c r="A12" s="2" t="s">
        <v>10</v>
      </c>
    </row>
    <row r="13" spans="1:2" ht="187.2" x14ac:dyDescent="0.3">
      <c r="A13" s="12" t="s">
        <v>11</v>
      </c>
      <c r="B13" s="12" t="s">
        <v>12</v>
      </c>
    </row>
    <row r="14" spans="1:2" ht="205.5" customHeight="1" x14ac:dyDescent="0.3">
      <c r="A14" s="12" t="s">
        <v>13</v>
      </c>
      <c r="B14" s="12" t="s">
        <v>14</v>
      </c>
    </row>
    <row r="15" spans="1:2" ht="67.5" customHeight="1" x14ac:dyDescent="0.3">
      <c r="A15" s="12" t="s">
        <v>15</v>
      </c>
      <c r="B15" s="12" t="s">
        <v>16</v>
      </c>
    </row>
    <row r="16" spans="1:2" ht="140.4" x14ac:dyDescent="0.3">
      <c r="A16" s="34" t="s">
        <v>17</v>
      </c>
      <c r="B16" s="35" t="s">
        <v>18</v>
      </c>
    </row>
  </sheetData>
  <mergeCells count="2">
    <mergeCell ref="A1:B1"/>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A77E-DAE7-4287-AA2E-ADFE63890B0A}">
  <dimension ref="A1:F21"/>
  <sheetViews>
    <sheetView zoomScaleNormal="100" workbookViewId="0">
      <selection activeCell="D16" sqref="D16"/>
    </sheetView>
  </sheetViews>
  <sheetFormatPr defaultColWidth="9.109375" defaultRowHeight="15.6" x14ac:dyDescent="0.3"/>
  <cols>
    <col min="1" max="1" width="9.109375" style="1"/>
    <col min="2" max="2" width="22.6640625" style="1" customWidth="1"/>
    <col min="3" max="3" width="43.33203125" style="1" customWidth="1"/>
    <col min="4" max="4" width="30.109375" style="1" customWidth="1"/>
    <col min="5" max="5" width="18" style="1" customWidth="1"/>
    <col min="6" max="16384" width="9.109375" style="1"/>
  </cols>
  <sheetData>
    <row r="1" spans="1:5" x14ac:dyDescent="0.3">
      <c r="A1" s="27" t="s">
        <v>19</v>
      </c>
      <c r="B1" s="27"/>
      <c r="C1" s="27"/>
      <c r="D1" s="27"/>
      <c r="E1" s="27"/>
    </row>
    <row r="2" spans="1:5" x14ac:dyDescent="0.3">
      <c r="A2" s="29" t="s">
        <v>20</v>
      </c>
      <c r="B2" s="29"/>
      <c r="C2" s="29"/>
      <c r="D2" s="29"/>
      <c r="E2" s="29"/>
    </row>
    <row r="3" spans="1:5" ht="46.8" x14ac:dyDescent="0.3">
      <c r="A3" s="3" t="s">
        <v>21</v>
      </c>
      <c r="B3" s="4" t="s">
        <v>22</v>
      </c>
      <c r="C3" s="4" t="s">
        <v>23</v>
      </c>
      <c r="D3" s="4" t="s">
        <v>24</v>
      </c>
      <c r="E3" s="4" t="s">
        <v>25</v>
      </c>
    </row>
    <row r="4" spans="1:5" ht="93.6" x14ac:dyDescent="0.3">
      <c r="A4" s="7">
        <v>1</v>
      </c>
      <c r="B4" s="8" t="s">
        <v>26</v>
      </c>
      <c r="C4" s="10" t="s">
        <v>27</v>
      </c>
      <c r="D4" s="7" t="s">
        <v>28</v>
      </c>
      <c r="E4" s="9">
        <v>160</v>
      </c>
    </row>
    <row r="5" spans="1:5" x14ac:dyDescent="0.3">
      <c r="A5" s="7"/>
      <c r="B5" s="8"/>
      <c r="C5" s="10"/>
      <c r="D5" s="7"/>
      <c r="E5" s="9"/>
    </row>
    <row r="6" spans="1:5" x14ac:dyDescent="0.3">
      <c r="A6" s="7"/>
      <c r="B6" s="8"/>
      <c r="C6" s="10"/>
      <c r="D6" s="7"/>
      <c r="E6" s="9"/>
    </row>
    <row r="7" spans="1:5" ht="18.600000000000001" x14ac:dyDescent="0.3">
      <c r="D7" s="5" t="s">
        <v>29</v>
      </c>
      <c r="E7" s="14">
        <f>SUM(E4:E6)</f>
        <v>160</v>
      </c>
    </row>
    <row r="8" spans="1:5" ht="18.600000000000001" x14ac:dyDescent="0.3">
      <c r="D8" s="6" t="s">
        <v>30</v>
      </c>
      <c r="E8" s="15">
        <f>'Par ēku vai ēkas daļu'!B8</f>
        <v>1000</v>
      </c>
    </row>
    <row r="9" spans="1:5" x14ac:dyDescent="0.3">
      <c r="E9" s="22">
        <f>E7/E8</f>
        <v>0.16</v>
      </c>
    </row>
    <row r="10" spans="1:5" x14ac:dyDescent="0.3">
      <c r="A10" s="28" t="s">
        <v>31</v>
      </c>
      <c r="B10" s="28"/>
      <c r="C10" s="28"/>
      <c r="D10" s="28"/>
      <c r="E10" s="28"/>
    </row>
    <row r="11" spans="1:5" ht="49.5" customHeight="1" x14ac:dyDescent="0.3">
      <c r="A11" s="3" t="s">
        <v>21</v>
      </c>
      <c r="B11" s="4" t="s">
        <v>22</v>
      </c>
      <c r="C11" s="4" t="s">
        <v>23</v>
      </c>
      <c r="D11" s="4" t="s">
        <v>32</v>
      </c>
      <c r="E11" s="4" t="s">
        <v>25</v>
      </c>
    </row>
    <row r="12" spans="1:5" ht="31.2" x14ac:dyDescent="0.3">
      <c r="A12" s="7">
        <v>1</v>
      </c>
      <c r="B12" s="8" t="s">
        <v>33</v>
      </c>
      <c r="C12" s="10" t="s">
        <v>34</v>
      </c>
      <c r="D12" s="7" t="s">
        <v>35</v>
      </c>
      <c r="E12" s="9">
        <v>30</v>
      </c>
    </row>
    <row r="13" spans="1:5" x14ac:dyDescent="0.3">
      <c r="A13" s="7">
        <v>2</v>
      </c>
      <c r="B13" s="8" t="s">
        <v>36</v>
      </c>
      <c r="C13" s="10" t="s">
        <v>37</v>
      </c>
      <c r="D13" s="7" t="s">
        <v>35</v>
      </c>
      <c r="E13" s="9">
        <v>10</v>
      </c>
    </row>
    <row r="14" spans="1:5" x14ac:dyDescent="0.3">
      <c r="A14" s="7"/>
      <c r="B14" s="8"/>
      <c r="C14" s="10"/>
      <c r="D14" s="7"/>
      <c r="E14" s="9"/>
    </row>
    <row r="15" spans="1:5" x14ac:dyDescent="0.3">
      <c r="A15" s="7"/>
      <c r="B15" s="8"/>
      <c r="C15" s="10"/>
      <c r="D15" s="7"/>
      <c r="E15" s="9"/>
    </row>
    <row r="16" spans="1:5" ht="18.75" customHeight="1" x14ac:dyDescent="0.3">
      <c r="A16" s="30" t="s">
        <v>38</v>
      </c>
      <c r="B16" s="30"/>
      <c r="C16" s="30"/>
      <c r="D16" s="5" t="s">
        <v>39</v>
      </c>
      <c r="E16" s="14">
        <f>SUM(E12:E15)</f>
        <v>40</v>
      </c>
    </row>
    <row r="17" spans="1:6" ht="18.600000000000001" x14ac:dyDescent="0.3">
      <c r="A17" s="31"/>
      <c r="B17" s="31"/>
      <c r="C17" s="31"/>
      <c r="D17" s="6" t="s">
        <v>30</v>
      </c>
      <c r="E17" s="15">
        <f>'Par ēku vai ēkas daļu'!B8</f>
        <v>1000</v>
      </c>
    </row>
    <row r="18" spans="1:6" ht="16.2" x14ac:dyDescent="0.3">
      <c r="A18" s="21"/>
      <c r="B18" s="21"/>
      <c r="C18" s="21"/>
      <c r="D18" s="5" t="s">
        <v>40</v>
      </c>
      <c r="E18" s="23">
        <f>E16/E17</f>
        <v>0.04</v>
      </c>
    </row>
    <row r="19" spans="1:6" ht="16.2" thickBot="1" x14ac:dyDescent="0.35"/>
    <row r="20" spans="1:6" ht="33" customHeight="1" thickBot="1" x14ac:dyDescent="0.35">
      <c r="B20" s="32" t="s">
        <v>41</v>
      </c>
      <c r="C20" s="32"/>
      <c r="D20" s="33"/>
      <c r="E20" s="24">
        <f>100%-E18-E9</f>
        <v>0.79999999999999993</v>
      </c>
      <c r="F20" s="18"/>
    </row>
    <row r="21" spans="1:6" x14ac:dyDescent="0.3">
      <c r="D21" s="5" t="s">
        <v>42</v>
      </c>
      <c r="E21" s="20" t="str">
        <f>IF(E20&lt;0.8,"Nevar iesniegt","Var iesniegt")</f>
        <v>Var iesniegt</v>
      </c>
    </row>
  </sheetData>
  <mergeCells count="5">
    <mergeCell ref="A1:E1"/>
    <mergeCell ref="A10:E10"/>
    <mergeCell ref="A2:E2"/>
    <mergeCell ref="A16:C17"/>
    <mergeCell ref="B20:D20"/>
  </mergeCells>
  <conditionalFormatting sqref="E21">
    <cfRule type="containsText" dxfId="2" priority="1" operator="containsText" text="Nevar iesniegt">
      <formula>NOT(ISERROR(SEARCH("Nevar iesniegt",E21)))</formula>
    </cfRule>
    <cfRule type="containsText" dxfId="1" priority="2" operator="containsText" text="Var iesniegt">
      <formula>NOT(ISERROR(SEARCH("Var iesniegt",E21)))</formula>
    </cfRule>
    <cfRule type="containsText" dxfId="0" priority="3" operator="containsText" text="Nevar iesniegt">
      <formula>NOT(ISERROR(SEARCH("Nevar iesniegt",E21)))</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3EA7-C45F-48CD-9313-3B52E01391F2}">
  <dimension ref="A2:E9"/>
  <sheetViews>
    <sheetView workbookViewId="0">
      <selection activeCell="C4" sqref="C4"/>
    </sheetView>
  </sheetViews>
  <sheetFormatPr defaultRowHeight="14.4" x14ac:dyDescent="0.3"/>
  <cols>
    <col min="1" max="1" width="9.109375" customWidth="1"/>
    <col min="2" max="2" width="22.5546875" customWidth="1"/>
    <col min="3" max="3" width="48.109375" customWidth="1"/>
    <col min="4" max="4" width="28.6640625" customWidth="1"/>
    <col min="5" max="5" width="10.5546875" customWidth="1"/>
  </cols>
  <sheetData>
    <row r="2" spans="1:5" ht="39" customHeight="1" x14ac:dyDescent="0.3">
      <c r="A2" s="3" t="s">
        <v>21</v>
      </c>
      <c r="B2" s="4" t="s">
        <v>22</v>
      </c>
      <c r="C2" s="4" t="s">
        <v>43</v>
      </c>
      <c r="D2" s="4" t="s">
        <v>24</v>
      </c>
      <c r="E2" s="4" t="s">
        <v>25</v>
      </c>
    </row>
    <row r="3" spans="1:5" ht="78" x14ac:dyDescent="0.3">
      <c r="A3" s="7">
        <v>1</v>
      </c>
      <c r="B3" s="8" t="s">
        <v>26</v>
      </c>
      <c r="C3" s="10" t="s">
        <v>27</v>
      </c>
      <c r="D3" s="7" t="s">
        <v>28</v>
      </c>
      <c r="E3" s="9">
        <v>160</v>
      </c>
    </row>
    <row r="4" spans="1:5" ht="15.6" x14ac:dyDescent="0.3">
      <c r="A4" s="7"/>
      <c r="B4" s="8"/>
      <c r="C4" s="10"/>
      <c r="D4" s="7"/>
      <c r="E4" s="9"/>
    </row>
    <row r="5" spans="1:5" ht="15.6" x14ac:dyDescent="0.3">
      <c r="A5" s="7"/>
      <c r="B5" s="8"/>
      <c r="C5" s="10"/>
      <c r="D5" s="7"/>
      <c r="E5" s="9"/>
    </row>
    <row r="6" spans="1:5" ht="18.600000000000001" x14ac:dyDescent="0.3">
      <c r="A6" s="1"/>
      <c r="B6" s="1"/>
      <c r="C6" s="1"/>
      <c r="D6" s="5" t="s">
        <v>44</v>
      </c>
      <c r="E6" s="14">
        <f>SUM(E3:E5)</f>
        <v>160</v>
      </c>
    </row>
    <row r="7" spans="1:5" ht="18.600000000000001" x14ac:dyDescent="0.3">
      <c r="A7" s="1"/>
      <c r="B7" s="1"/>
      <c r="C7" s="1"/>
      <c r="D7" s="6" t="s">
        <v>45</v>
      </c>
      <c r="E7" s="15">
        <f>'Par ēku vai ēkas daļu'!B8-'Nomnieki_visa ēka'!E16</f>
        <v>960</v>
      </c>
    </row>
    <row r="8" spans="1:5" ht="15.6" x14ac:dyDescent="0.3">
      <c r="A8" s="1"/>
      <c r="B8" s="1"/>
      <c r="C8" s="1"/>
      <c r="D8" s="1"/>
      <c r="E8" s="16">
        <f>E6/E7</f>
        <v>0.16666666666666666</v>
      </c>
    </row>
    <row r="9" spans="1:5" ht="15.6" x14ac:dyDescent="0.3">
      <c r="A9" s="1"/>
      <c r="B9" s="1"/>
      <c r="C9" s="1"/>
      <c r="D9" s="1"/>
      <c r="E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ēku vai ēkas daļu</vt:lpstr>
      <vt:lpstr>Nomnieki_visa ēka</vt:lpstr>
      <vt:lpstr>Nomnieki_daļa ēkas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Šmite</dc:creator>
  <cp:keywords/>
  <dc:description/>
  <cp:lastModifiedBy>Kristīne Šmite</cp:lastModifiedBy>
  <cp:revision/>
  <dcterms:created xsi:type="dcterms:W3CDTF">2021-09-14T06:32:30Z</dcterms:created>
  <dcterms:modified xsi:type="dcterms:W3CDTF">2022-12-14T09:35:48Z</dcterms:modified>
  <cp:category/>
  <cp:contentStatus/>
</cp:coreProperties>
</file>