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202300"/>
  <mc:AlternateContent xmlns:mc="http://schemas.openxmlformats.org/markup-compatibility/2006">
    <mc:Choice Requires="x15">
      <x15ac:absPath xmlns:x15ac="http://schemas.microsoft.com/office/spreadsheetml/2010/11/ac" url="Z:\Personal Folders\Atskaites pēc pieprasījuma\2024\"/>
    </mc:Choice>
  </mc:AlternateContent>
  <xr:revisionPtr revIDLastSave="0" documentId="13_ncr:1_{582BEC5B-7DAC-4FCA-B30E-6205E05D37BB}" xr6:coauthVersionLast="47" xr6:coauthVersionMax="47" xr10:uidLastSave="{00000000-0000-0000-0000-000000000000}"/>
  <bookViews>
    <workbookView xWindow="-120" yWindow="-120" windowWidth="38640" windowHeight="21240" activeTab="1" xr2:uid="{73FF1DF1-4E68-418B-A96B-F7900F743D4D}"/>
  </bookViews>
  <sheets>
    <sheet name="Būvniecības SAMP, investīcijas" sheetId="1" r:id="rId1"/>
    <sheet name="Kopsavilkums" sheetId="3" r:id="rId2"/>
  </sheets>
  <definedNames>
    <definedName name="_xlnm._FilterDatabase" localSheetId="0" hidden="1">'Būvniecības SAMP, investīcijas'!$A$3:$AP$112</definedName>
  </definedNames>
  <calcPr calcId="191029"/>
  <pivotCaches>
    <pivotCache cacheId="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4" i="1"/>
</calcChain>
</file>

<file path=xl/sharedStrings.xml><?xml version="1.0" encoding="utf-8"?>
<sst xmlns="http://schemas.openxmlformats.org/spreadsheetml/2006/main" count="1939" uniqueCount="493">
  <si>
    <t>Pasākuma Nr.</t>
  </si>
  <si>
    <t>Pasākuma nosaukums</t>
  </si>
  <si>
    <t>PLĀNOTAIS FINANSĒJUMS</t>
  </si>
  <si>
    <t>Kārtas Nr.</t>
  </si>
  <si>
    <t>Fonds</t>
  </si>
  <si>
    <t xml:space="preserve">NACIONĀLAIS līdzfinansējums </t>
  </si>
  <si>
    <t xml:space="preserve">ES FONDU Elastības finansējums </t>
  </si>
  <si>
    <t>Elastības finansējuma NACIONĀLĀ līdzfinansējuma daļa</t>
  </si>
  <si>
    <t>Īstenošanas MK noteikumi</t>
  </si>
  <si>
    <r>
      <t>ES fondu finansējums</t>
    </r>
    <r>
      <rPr>
        <b/>
        <u/>
        <sz val="7"/>
        <rFont val="Aptos Narrow"/>
        <family val="2"/>
        <charset val="186"/>
        <scheme val="minor"/>
      </rPr>
      <t xml:space="preserve"> bez elastības finansējuma</t>
    </r>
  </si>
  <si>
    <r>
      <t xml:space="preserve">Nacionālais līdzfinansējums </t>
    </r>
    <r>
      <rPr>
        <b/>
        <u/>
        <sz val="7"/>
        <rFont val="Aptos Narrow"/>
        <family val="2"/>
        <charset val="186"/>
        <scheme val="minor"/>
      </rPr>
      <t>bez elastības finansējuma</t>
    </r>
  </si>
  <si>
    <t>Maksimālā plānotā ES fondu atbalsta intensitāte, %</t>
  </si>
  <si>
    <t>Atbildīgā iestāde</t>
  </si>
  <si>
    <t>Finansējuma saņēmēji/ Finansējuma saņēmēju veidi</t>
  </si>
  <si>
    <t>Indikatīvie sadarbības partneri</t>
  </si>
  <si>
    <t>Atlases veids (IPIA / APIA/ Altum finanšu instrumenti)</t>
  </si>
  <si>
    <t>Finanšu instrumentu izmantošana (Jā/ Nē)</t>
  </si>
  <si>
    <r>
      <t xml:space="preserve">Valsts atbalsts, t.sk. </t>
    </r>
    <r>
      <rPr>
        <b/>
        <i/>
        <sz val="7"/>
        <color theme="1"/>
        <rFont val="Aptos Narrow"/>
        <family val="2"/>
        <charset val="186"/>
        <scheme val="minor"/>
      </rPr>
      <t>de minimis</t>
    </r>
    <r>
      <rPr>
        <b/>
        <sz val="7"/>
        <color theme="1"/>
        <rFont val="Aptos Narrow"/>
        <family val="2"/>
        <charset val="186"/>
        <scheme val="minor"/>
      </rPr>
      <t xml:space="preserve"> 
(Ir/ Nav)
</t>
    </r>
  </si>
  <si>
    <r>
      <t xml:space="preserve">Vai finansējuma saņēmējs būs valsts atbalsta, t.sk. </t>
    </r>
    <r>
      <rPr>
        <b/>
        <i/>
        <sz val="7"/>
        <color theme="1"/>
        <rFont val="Aptos Narrow"/>
        <family val="2"/>
        <charset val="186"/>
        <scheme val="minor"/>
      </rPr>
      <t>de minimis</t>
    </r>
    <r>
      <rPr>
        <b/>
        <sz val="7"/>
        <color theme="1"/>
        <rFont val="Aptos Narrow"/>
        <family val="2"/>
        <charset val="186"/>
        <scheme val="minor"/>
      </rPr>
      <t xml:space="preserve"> sniedzējs? **
(Jā/ Nē/ N/A)</t>
    </r>
  </si>
  <si>
    <t>Plānota infrastruktūras būvniecība 
(Ir/ Nav)</t>
  </si>
  <si>
    <t>Galvenās atbalstāmās darbības</t>
  </si>
  <si>
    <r>
      <t xml:space="preserve">Saskaņošanas uzsākšana TAP  </t>
    </r>
    <r>
      <rPr>
        <sz val="7"/>
        <color theme="1"/>
        <rFont val="Aptos Narrow"/>
        <family val="2"/>
        <charset val="186"/>
        <scheme val="minor"/>
      </rPr>
      <t>(gads un ceturksnis)</t>
    </r>
    <r>
      <rPr>
        <b/>
        <sz val="7"/>
        <color theme="1"/>
        <rFont val="Aptos Narrow"/>
        <family val="2"/>
        <charset val="186"/>
        <scheme val="minor"/>
      </rPr>
      <t>/ faktiskais datums</t>
    </r>
  </si>
  <si>
    <r>
      <t xml:space="preserve">Iesniegšana apstiprināšanai MK </t>
    </r>
    <r>
      <rPr>
        <sz val="7"/>
        <color theme="1"/>
        <rFont val="Aptos Narrow"/>
        <family val="2"/>
        <charset val="186"/>
        <scheme val="minor"/>
      </rPr>
      <t>(gads un ceturksnis)</t>
    </r>
    <r>
      <rPr>
        <b/>
        <sz val="7"/>
        <color theme="1"/>
        <rFont val="Aptos Narrow"/>
        <family val="2"/>
        <charset val="186"/>
        <scheme val="minor"/>
      </rPr>
      <t>/ MK apstiprināšanas datums</t>
    </r>
  </si>
  <si>
    <t>ERAF</t>
  </si>
  <si>
    <t>EM</t>
  </si>
  <si>
    <t>APIA</t>
  </si>
  <si>
    <t>Nē</t>
  </si>
  <si>
    <t>Ir</t>
  </si>
  <si>
    <t>Jā</t>
  </si>
  <si>
    <t>1.4.1.1.</t>
  </si>
  <si>
    <t>Platjoslas infrastruktūras attīstība
(pēdējā jūdze)</t>
  </si>
  <si>
    <t>1.4.1.2.</t>
  </si>
  <si>
    <t>5G  infrastruktūras izbūve, VIA Baltica un Rail Baltica</t>
  </si>
  <si>
    <t>1.4.1.3.</t>
  </si>
  <si>
    <t>Nākāmās paaudzes tīkla izveide lauku teritorijās</t>
  </si>
  <si>
    <t>_</t>
  </si>
  <si>
    <t>SM</t>
  </si>
  <si>
    <t>Plānošanas reģioni</t>
  </si>
  <si>
    <t>N/A</t>
  </si>
  <si>
    <t>IPIA</t>
  </si>
  <si>
    <t>Augstas veiktspējas tīklu infrastruktūras attīstība Savienojamības paziņojumam atbilstošu pēdējās jūdzes pieslēgumu nodrošināšanai</t>
  </si>
  <si>
    <t>2024 II</t>
  </si>
  <si>
    <t>2024 I</t>
  </si>
  <si>
    <t>2024 III</t>
  </si>
  <si>
    <t>Latvijas valsts radio un televīzijas centrs</t>
  </si>
  <si>
    <t>5G izvēršanai piemērotas pasīvās infrastruktūras pieejamība gar TEN-T tīkla sauszemes transporta ceļiem un nepārtraukts 5G pārklājums Rail Baltica koridorā</t>
  </si>
  <si>
    <t>Vidējās jūdzes optiskā tīkla infrastruktūras izbūve</t>
  </si>
  <si>
    <t>2024 IV</t>
  </si>
  <si>
    <t>2.1.2.</t>
  </si>
  <si>
    <t>2.1.1.1.</t>
  </si>
  <si>
    <t>Energoefektivitātes paaugstināšana dzīvojamās ēkās, t.sk. attīstot ESKO tirgu (daudzīvokļu, privātās un neliela dzīvokļu skaita ēku kompleksos)</t>
  </si>
  <si>
    <t>2.1.1.2.</t>
  </si>
  <si>
    <t>AER izmantošana un energoefektivitātes paaugstināšana rūpniecībā un komersantos</t>
  </si>
  <si>
    <t>2.1.1.3.</t>
  </si>
  <si>
    <t>AER izmantošana un energoefektivitātes paaugstināšana lokālajā un individuālajā siltumapgādē un aukstumapgādē</t>
  </si>
  <si>
    <t>2.1.1.4.</t>
  </si>
  <si>
    <t>Energoefektivitātes paaugstināšana valsts ēkās</t>
  </si>
  <si>
    <t>2.1.1.5.</t>
  </si>
  <si>
    <t>Klimata neitrāli risinājumi profesionālās izglītības iestāžu un koledžu izglītības programmās, vidē un infrastruktūrā</t>
  </si>
  <si>
    <t>2.1.1.6.</t>
  </si>
  <si>
    <t>Pašvaldību ēku energoefektivitātes paaugstināšana</t>
  </si>
  <si>
    <t>2.1.1.7.</t>
  </si>
  <si>
    <t>Valsts iestāžu  infrastruktūras optimizācija</t>
  </si>
  <si>
    <t>2.1.1.8.</t>
  </si>
  <si>
    <t>Energoefektivitāti veicinoši pasākumi kultūras infrastruktūrā</t>
  </si>
  <si>
    <t>2.1.3.1.</t>
  </si>
  <si>
    <t>Pašvaldību pielāgošanās klimata pārmaiņām</t>
  </si>
  <si>
    <t>2.1.3.2.</t>
  </si>
  <si>
    <t>Nacionālas nozīmes plūdu un krasta erozijas pasākumi</t>
  </si>
  <si>
    <t>KF</t>
  </si>
  <si>
    <t>Projekta īstenonošanas sākumā - kredīts par visu projekta summu. Ja tiek sasniegts plānotais enerģijas patēriņa ietaupījums, projekta beigās dzēš līdz 49% no kredīta.</t>
  </si>
  <si>
    <t>Jebkura banka, kas vēlas noslēgt sadarbības līgumu ar Altum</t>
  </si>
  <si>
    <t>Altum finanšu instrumenti</t>
  </si>
  <si>
    <t>Energoefektivitātes uzlabošanas pasākumi dīvojamajās mājās; resursu efektīvas izmantošanas veicināšana, lai samazinātu patērētās siltumenerģijas apjomu;</t>
  </si>
  <si>
    <t xml:space="preserve">Finanšu instruments ar kapitāla atlaidi </t>
  </si>
  <si>
    <t>Rūpnieciskās ražošanas jaudu modernizēšana, uzstādot energoefektīvākas ražošanas un ražošanu nodrošinošas blakusprocesu iekārtas; ražošanas ēku un teritoriju sakārtošana, t.sk., ražošanas teritorijā esošo iekšējo un ārējo inženiertīklu un inženiersistēmu nomaiņa pret energoefektīvākām</t>
  </si>
  <si>
    <t>Energoefektivitātes uzlabošana un AER izmantošanas veicināšana centralizētajā siltumapgādē (CSA), lokālajā siltumapgādē (LSA) un individuālajā siltumapgādē; AER tehnoloģiju ieviešana aukstumapgādē</t>
  </si>
  <si>
    <t>KEM</t>
  </si>
  <si>
    <t>85% / līdz 50%</t>
  </si>
  <si>
    <t>Valsts ēku pārvaldītāji un lietotāji</t>
  </si>
  <si>
    <t>CFLA</t>
  </si>
  <si>
    <t>Energoefektivitātes uzlabošanas, viedas energovadības un atjaunojamo energoresursu izmantošanas pasākumi valsts un valsts kapitālsabiedrību īpašumā esošajās ēkās</t>
  </si>
  <si>
    <t>2023 IV</t>
  </si>
  <si>
    <t>IZM</t>
  </si>
  <si>
    <t>PII, koledžas plānoti kā sadarbības partneri un labuma guvēji</t>
  </si>
  <si>
    <t>Nav</t>
  </si>
  <si>
    <t xml:space="preserve">Investīcijas energoefektivitātes paaugstināšanā, modernizējot un uzlabojot izglītības iestāžu infrastruktūru un saistītos inženiertīklus, tostarp investīcijas viedā energovadībā, videi draudzīgos ilgtermiņa apsaimniekošanas risinājumos enerģijas taupīšanai vai ieguvei no atjaunojamiem resursiem, un videi draudzīgas izglītības iestādes darbības demonstrējumu iniciatīvās.
</t>
  </si>
  <si>
    <t>VARAM</t>
  </si>
  <si>
    <t>Pašvaldības, to iestādes, pašvaldību kapitālsabiedrības, publiski privātās kapitālsabiedrības</t>
  </si>
  <si>
    <t>Pašvaldību īpašumā esošo ēku atjaunošana energoefektivitātes paaugstināšanai, ēku energosertifikācija un būvdarbi energoefektivitātes palielināšanai, t.sk. ēkas vadības viedās tehnoloģijas efektīvākai ēkas enerģijas patēriņa vadībai, atjaunojamos energoresursus izmantojošas enerģiju ražojošas iekārtas. Tāpat atbalsts paredzēts gaisa kvalitātes uzlabošanas iekārtu iegādei, videi draudzīgiem ilgtermiņa apsaimniekošanas risinājumiem enerģijas taupīšanai vai ieguvei no atjaunojamiem resursiem.</t>
  </si>
  <si>
    <t>VAS "Valsts nekustamie īpašumi"</t>
  </si>
  <si>
    <t>Valsts kanceleja</t>
  </si>
  <si>
    <t>būvniecības ieceres izstrāde, būvniecības ieceres ekspertīze,  būvniecības darbi (gan pārbūve, gan jaunbūve), teritorijas labiekārtošanas darbi, teritorijas labiekārtojuma elementu iegāde,  būvuzraudzība, projekta vadība</t>
  </si>
  <si>
    <t>Valsts akciju sabiedrība vai valsts kapitālsabiedrība</t>
  </si>
  <si>
    <t>Pašvaldība, pašvaldības iestāde, valsts akciju sabiedrība vai valsts kapitālsabiedrība</t>
  </si>
  <si>
    <t xml:space="preserve">Kultūras infrastruktūras energoefektivitātes un ventilācijas sistēmas uzlabošanas pasākumi;
Kultūrvēsturisko ēku konstrukciju atjaunošanas darbi, kas nepieciešami ēkas energoefektivitātes uzlabošanai. Viedās inženiersistēmas un ēku vadības sistēmas ierīkošanas sistēmas.
</t>
  </si>
  <si>
    <t>Biogāzes attīrīšanas (biometāna ražošanas) iekārtu uzstādīšana, biometāna izmantošanai transportā vai stacionārās sadedzināšanas iekārtās nepieciešamās infrastruktūras izveide, tai skaitā, izveidojot pieslēgumus pie maģistrālajiem gāzes pārvades tīkliem</t>
  </si>
  <si>
    <t>Pašvaldības, to iestādes un pašvaldību kapitālsabiedrības</t>
  </si>
  <si>
    <t>Zaļās un zilās infrastruktūras risinājumu (piemēram, zaļās sienas, jumtu dārzi, peldošās salas, caurlaidīgi segumi, ēnu sniedzoši koki u.c.) un citu pielāgošanās klimata pārmaiņām pasākumu (piemēram, dzeramā ūdens piekļuves vietas, pilsētu lietus ūdens noteces sistēmas u.c.), t.sk. izmantojot arī kombinācijā ar pelēkās infrastruktūras risinājumiem, īstenošana atbilstoši vietējām (pašvaldību) klimata pielāgošanās stratēģijām (pašvaldības attīstības programmas sastāvdaļa) [1], risinot sabiedrības un vides problēmas un nodrošinot pozitīvu ietekmi tādās reģionālai attīstībai būtiskās jomās kā vietējās ekonomikas attīstība un pakalpojumu efektivitāte (izņemot tās aktivitātes, ko paredz plūdu riska pārvaldības plāni nacionālas nozīmes pasākumus plūdu un krasta erozijas risku novēršanai). Atbalsts paredzēts arī ieguldījumiem jau esošajās dabas un apstādījumu teritorijās, kas ir nozīmīgs zaļās un zilās infrastruktūras tīklojuma pamatelements, tai skaitā Baltijas jūras piekrastē.</t>
  </si>
  <si>
    <t xml:space="preserve">Uzsaukums par elastības finansējuma apjomu 2026.g. </t>
  </si>
  <si>
    <t>Uzsaukums par elastības finansējuma apjomu 2026.g.</t>
  </si>
  <si>
    <t>Jēkabpils novada pašvaldība</t>
  </si>
  <si>
    <t>Pasākumi aizsardzībai pret plūdiem, primāri nacionālās nozīmes plūdu risku teritorijās atbilstoši nacionālajiem plūdu riska pārvaldības dokumentiem: 
1) daudzfunkcionālu zaļās un zilās infrastruktūras risinājumu izveide plūdu risku novēršanai un pielāgošanās tiem, pilsētu lietus ūdens noteces sistēmu izveide, paplašināšana un pārbūve;
2) kombinēti infrastruktūras risinājumi vai hidrotehnisko būvju un pilsētu lietus ūdens noteces infrastruktūras izveide, paplašināšana un pārbūve vietās, kurās zaļās un zilās infrastruktūras pasākumi vien nevar nodrošināt pietiekamu aizsardzību vai nav iespējami,
3)Krasta erozijas risku mazinoši pasākumi, t.sk. prioritāri zaļo risinājumu piemērošana (piem., mākslīgo kāpu veidošana, akmeņu krāvumi, veģetācijas izveide vai atjaunošana) vai kombinētas un hibrīda infrastruktūras ierīkošana, galveno uzmanību pievēršot pasākumiem, kas paredzēti pilsētu un blīvi apdzīvotu vietu aizsardzībai, primāri atbalstot objektus, kas novērš vai mazina vislielāko potenciālo kaitējumu videi un risku iedzīvotāju drošībai, labklājībai un veselībai.</t>
  </si>
  <si>
    <t>Pašvaldības, to iestādes un komersanti (pašvaldību kapitālsabiedrības)</t>
  </si>
  <si>
    <t>2.1.3.3.</t>
  </si>
  <si>
    <t>Katastrofu risku mazināšanas pasākumi</t>
  </si>
  <si>
    <t>IeM</t>
  </si>
  <si>
    <t>Nodrošinājuma valsts aģentūra un Valsts ugunsdzēsības un glābšanas dienests</t>
  </si>
  <si>
    <t>Valsts ugunsdzēsības un glābšanas dienests un Nodrošinājuma valsts aģentūra</t>
  </si>
  <si>
    <t xml:space="preserve">Apmācības metodoloģijas izveidošana un stacionāro un pārvietojamo praktisko apmācības telpu iekārtošana (Drošības klases) un Valsts ugunsdzēsības un glābšanas dienesta tehniskās un aprīkojuma remonta bāzes projektēšana un  būvniecība un Ugunsdzēsības un civilās aizsardzības koledžas 1. kārtas būvniecība </t>
  </si>
  <si>
    <t>2.2.1.1.</t>
  </si>
  <si>
    <t>Notekūdeņu un to dūņu apsaimniekošanas sistēmas attīstība piesārņojuma samazināšanai</t>
  </si>
  <si>
    <t>2.2.2.1.</t>
  </si>
  <si>
    <t>Atkritumu šķirošana, pārstrāde un reģenerācija</t>
  </si>
  <si>
    <t>2.2.2.2.</t>
  </si>
  <si>
    <t>Atkritumu dalītā vākšana</t>
  </si>
  <si>
    <t>2.2.2.3.</t>
  </si>
  <si>
    <t>Notekūdeņu dūņu pārstrāde</t>
  </si>
  <si>
    <t>2.2.2.4.</t>
  </si>
  <si>
    <t>Aprites ekonomikas principu ieviešana</t>
  </si>
  <si>
    <t>2.2.3.1.</t>
  </si>
  <si>
    <t>Vēsturiski piesārņoto vietu sanācija</t>
  </si>
  <si>
    <t>2.2.3.2.</t>
  </si>
  <si>
    <t>Vides izglītību veicinoši pasākumi sabiedrības informētībai un prasmju attīstībai</t>
  </si>
  <si>
    <t>Ūdenssaimniecības sabiedrisko pakalpojumu sniedzēji</t>
  </si>
  <si>
    <t xml:space="preserve">Ir </t>
  </si>
  <si>
    <t xml:space="preserve">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
2) Notekūdeņu dūņu apsaimniekošanas infrastruktūras attīstība;
3) vides piesārņojuma samazināšana.
</t>
  </si>
  <si>
    <t xml:space="preserve">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
2) Notekūdeņu dūņu apsaimniekošanas infrastruktūras attīstība;
3) Vides piesārņojuma samazināšana.
</t>
  </si>
  <si>
    <t>līdz 60%</t>
  </si>
  <si>
    <t>Komersanti</t>
  </si>
  <si>
    <t>Atkritumu pārstrādes jaudas palielināšana un jaunu jaudu nodrošināšana (īpaši attiecībā uz sadzīves atkritumiem un bioloģiski noārdāmiem atkritumiem; plastmasu (neiepakojuma), tekstila un iepakojuma pārstrādi, izņemot enerģijas ieguvei)</t>
  </si>
  <si>
    <t>līdz 85%</t>
  </si>
  <si>
    <t>Sabiedriskā pakalpojuma sniedzēji</t>
  </si>
  <si>
    <t>Esošo atkritumu poligonu pielāgošana, pārkvalifikācija vai pārveide citām atkritumu apsaimniekošanas darbībām, t.sk. atkritumu pārstrādei, kā arī vietējā līmeņa atkritumu radīšanas samazināšanas, preču labošanas pakalpojumu attīstība, atkritumu sagatavošanu otrreizējai pārstrādei un aprites ekonomikas veicināšanas pasākumi. Atkritumu sagatavošana (šķirošana) pārstrādei un reģenerācijai - šķirošanas līniju un tehnoloģiju modernizēšana. Dalītās vākšanas maršrutu izveidei specializētā autotransporta iegāde, ja plānota attiecīgā atkritumu veida tālāka pārstrāde</t>
  </si>
  <si>
    <t>2025 I</t>
  </si>
  <si>
    <t>Komersanti,  t.sk. pašvaldību komersanti</t>
  </si>
  <si>
    <t>Atkritumu dalītās savākšanas sistēmas paplašināšana - pārvietojamo konteineru iegāde dažādu dalīti vāktu atkritumu savākšanai</t>
  </si>
  <si>
    <t>Pašvaldības un to iestādes, t.sk. pašvaldību komersanti</t>
  </si>
  <si>
    <t>Atkritumu dalītās savākšanas sistēmas paplašināšana, ieguldot finansējumu infrastruktūras attīstībā (nav atbalstāma pārvietojamo konteineru iegāde) - dalītās vākšanas laukumu un punktu izbūvē, t.sk. izbūvējot viedos un dalītās vākšanas pazemes konteinerus</t>
  </si>
  <si>
    <t>Sabiedriskā pakalpojuma sniedzējs, komersanti</t>
  </si>
  <si>
    <t>Atkritumu pārstrādes un reģenerācijas, t.sk., biogāzes ieguves iekārtu jaudas palielināšana un jaunu jaudu nodrošināšana attiecībā uz notekūdeņu dūņu kā biogēno elementu pārstrādi</t>
  </si>
  <si>
    <t>līdz 50%</t>
  </si>
  <si>
    <t>Aprites ekonomikas principu ieviešana ražošanā un pakalpojumos:
1) attīstot otrreizēju un slēgtu materiālu ciklu tehnoloģiju un racionālu izejvielu un resursu izmantošanu;
2) veicinot pāreju uz otrreizēji izmantojamu un videi nekaitīgu izejvielu izmantošanu ražošanas tehnoloģiskajos risinājumos (“safe by design”);
3) ieviešot ekodizaina principus preču ražošanā un materiālu un iepakojuma izmantošanā;
4) samazinot iepakojuma materiālu ietilpību un palielinot pārstrādājamību un ilglietojamību (atkārtotu lietošanu, preču labošanas pakalpojumu attīstība);
5) inovatīvu aprites uzņēmējdarbības modeļu izstrāde, izmantojot ekoefektīvu tehnoloģiju un ekoinovāciju ieviešanu un industriālās simbiozes veicināšanu.</t>
  </si>
  <si>
    <t>Valsts iestādes (piemēram, Valsts Vides dienests) pašvaldības vai to iestādes</t>
  </si>
  <si>
    <t>Pašvaldības, komersanti</t>
  </si>
  <si>
    <t xml:space="preserve">IPIA </t>
  </si>
  <si>
    <t>Vēsturiski piesārņoto vietu vai teritoriju, kur nav iespējams piemērot “piesārņotājs maksā” principu, sanācijas projektu realizācija (izpētes veikšana, piesārņojuma avota likvidācija vai piesārņojuma lokalizācija, savākšana, piesārņotā areāla sanācija), sanēto teritoriju rekultivācija un piesārņojuma turpmākas izplatības samazināšana, vides, tostarp augšņu, monitorings piesārņoto un potenciāli piesārņoto teritoriju uzraudzībai un kontrolei.</t>
  </si>
  <si>
    <t>Dabas aizsardzības pārvalde</t>
  </si>
  <si>
    <t xml:space="preserve">Dabas un vides izglītības informācijas centru (Dabas aizsardzības pārvaldes (DAP) reģionālie centri) infrastruktūras pilnveide un attīstība, iekštelpu un ārtelpas ekspozīciju izveide un paplašināšana.
</t>
  </si>
  <si>
    <t>2.2.3.3.</t>
  </si>
  <si>
    <t>Pasākumi bioloģiskās daudzveidības veicināšanai un saglabāšanai</t>
  </si>
  <si>
    <t>2.2.3.4.</t>
  </si>
  <si>
    <t>Vides monitoringa attīstība harmonizētai vides un klimata datu informācijas nodrošināšanai</t>
  </si>
  <si>
    <t>2.2.3.5.</t>
  </si>
  <si>
    <t>Gaisa piesārņojuma samazināšanas pasākumi pašvaldībās</t>
  </si>
  <si>
    <t>2.2.3.7.</t>
  </si>
  <si>
    <t>Gaisa piesārņojošo vielu emisiju samazināšana pašvaldību siltumapgādē</t>
  </si>
  <si>
    <t>Dabas aizsardzības pārvalde, pašvaldības</t>
  </si>
  <si>
    <t>Pašvaldību projektos Dabas aizsardzības pārvalde, valsts un pašvaldību kapitālsabiedrības; Dabas aizsardzības pārvaldes projektos valsts kapitālsabiedrības un vai citas valsts iestādes</t>
  </si>
  <si>
    <t xml:space="preserve">Dabas un sugu aizsardzības plānu izstrāde Natura 2000 teritorijās, dabas datu ieguve un pārvaldības sistēmas uzlabošana.
</t>
  </si>
  <si>
    <t>Pašvaldības</t>
  </si>
  <si>
    <t>Īpaši aizsargājamo dabas teritoriju aizsardzības un apsaimniekošanas pasākumu īstenošana Natura 2000 teritorijās, iekļaujot dzīvotņu atjaunošanu un infrastrukūras izveidi antropogēnās slodzes mazināšanai, sugu aizsardzības plānu ieviešana, zaļās infrastrukūras elementu izveide ārpus Natura 2000 teritorijas.</t>
  </si>
  <si>
    <t>Latvijas Vides, ģeoloģijas un meteoroloģijas centrs</t>
  </si>
  <si>
    <t>Valsts vides dienests</t>
  </si>
  <si>
    <t>1) Ūdens monitoringa attīstība ar tīkla paplašināšanu.
2) Gaisa monitoringa tīkla paplašināšana, radiācijas mērījumu uzlabošana un piesārņojuma modelēšanas rīka izveide. 
3) Klimata monitoringa attīstība un meteotīkla paplašināšana</t>
  </si>
  <si>
    <t>VM</t>
  </si>
  <si>
    <t>Valsts iestāde (Veselības inspekcija)</t>
  </si>
  <si>
    <t>Potenciāli citi valsts vides monitoringa funkciju veicēji</t>
  </si>
  <si>
    <t>Dzeramā ūdens monitoringa pilnveide ar auditmonitoringu mazajās ūdensapgādes sistēmās un mācības ūdenspagādes sistēmu uzturētājiem.</t>
  </si>
  <si>
    <t>Potenciāli pašvaldību kapitālsabiedrības</t>
  </si>
  <si>
    <t>Gaisa piesārņojuma mazinošu pasākumu īstenošana saskaņā ar pilsētu gaisa kvalitātes uzlabošanas rīcības programmām.</t>
  </si>
  <si>
    <t>Siltumapgādes sabiedriskā pakalpojuma sniedzēji</t>
  </si>
  <si>
    <t>Enerģētikā izmantoto sadedzināšanas iekārtu aprīkošana ar vides normatīvajiem aktiem atbilstošām gaisa emisiju attīrīšanas iekārtām (piemēram, filtriem u.c. tehnoloģijām)</t>
  </si>
  <si>
    <t>2.3.1.2.</t>
  </si>
  <si>
    <t xml:space="preserve">Multimodāls sabiedriskā transporta tīkls </t>
  </si>
  <si>
    <t>2.3.1.3.</t>
  </si>
  <si>
    <t>Veloinfrastruktūras attīstība</t>
  </si>
  <si>
    <t>VSIA "Autotransporta direkcija", pašvaldības</t>
  </si>
  <si>
    <t xml:space="preserve">VAS "Latvijas dzelzceļš" </t>
  </si>
  <si>
    <t>Multimodālu transporta mezglu, mobilitātes punktu, “Park &amp; ride” infrastruktūras izveide</t>
  </si>
  <si>
    <t>VSIA "Latvijas valsts ceļi", pašvaldības</t>
  </si>
  <si>
    <t>Veloceļu izbūve gar autoceļiem un pašvaldību teritorijās</t>
  </si>
  <si>
    <t>2.4.1.</t>
  </si>
  <si>
    <t xml:space="preserve">Elektrotransportlīdzekļiem paredzēti lieljaudas uzlādes punkti </t>
  </si>
  <si>
    <t>3.1.1.1.</t>
  </si>
  <si>
    <t xml:space="preserve">Dzelzceļa transporta attīstība un energoefektivitātes uzlabošana sabiedriskajos pasažieru pārvadājumos
</t>
  </si>
  <si>
    <t>3.1.1.2.</t>
  </si>
  <si>
    <t>Valsts galveno autoceļu TEN-T tīklā attīstība</t>
  </si>
  <si>
    <t>3.1.1.3.</t>
  </si>
  <si>
    <t>Eiropas transporta tīklā esošās dzelzceļa infrastruktūras attīstība</t>
  </si>
  <si>
    <t>3.1.1.4.</t>
  </si>
  <si>
    <t>Rīgas pilsētas transporta infrastruktūras attīstība</t>
  </si>
  <si>
    <t>3.1.1.5.</t>
  </si>
  <si>
    <t>Nacionālās nozīmes centru maģistrālo ielu un esošo maršrutu attīstība</t>
  </si>
  <si>
    <t>3.1.1.6.</t>
  </si>
  <si>
    <t>Lielo ostu publiskās infrastruktūras attīstība</t>
  </si>
  <si>
    <t>Satiksmes ministrija / Satiksmes ministrijas kapitālsabiedrība</t>
  </si>
  <si>
    <t>ETL paredzēto lieljaudas uzlādes punktu izbūve TEN-T pamattīklā (t.sk. elektrolīniju, apakšstaciju, drošo stāvvietu izbūve.</t>
  </si>
  <si>
    <t>VAS "Latvijas dzelzceļš"</t>
  </si>
  <si>
    <t>Dzelzceļa infrastruktūras būvniecība, pārbūve un atjaunošana, nodrošinot pilnvērtīgu integrēšanos TEN-T tīklā un energoefektivitātes uzlabošana sabiedriskajos pasažieru pārvadājumos</t>
  </si>
  <si>
    <t>2023 III</t>
  </si>
  <si>
    <t>VSIA "Latvijas valsts ceļi"</t>
  </si>
  <si>
    <t>Valsts galveno autoceļu TEN-T tīklā pārbūve, uzlabojot ceļu satiksmes drošību, jauna valsts galvenā autoceļa posma izbūve</t>
  </si>
  <si>
    <t>Eiropas transporta tīklā esošās dzelzceļa infrastruktūras modernizācija un jaunas izveide; vienotas satiksmes vadības sistēmu ieviešana; dzelzceļa pasažieru infrastruktūras modernizācija; drošības pasākumu īstenošana</t>
  </si>
  <si>
    <t>Pašvaldība</t>
  </si>
  <si>
    <t>Rīgas pilsētas transporta infrastruktūras izbūve, pārbūve un atjaunošana, nodrošinot integrētas transporta sistēmas veidošanu, uzlabojot transporta infrastruktūras tehniskos parametrus un satiksmes drošību</t>
  </si>
  <si>
    <t>Nacionālās nosīmes centru maģistrālo ielu un esošo maršrutu attīstība, kas nodrošina atsevišķu pilsētu daļu efektīvu savstarpējo sasaisti un sasaisti ar TEN-T tīklu, alternatīvu kravas ceļu izbūve, pārbūve vai modernizācija</t>
  </si>
  <si>
    <t>Ostu pārvaldes</t>
  </si>
  <si>
    <t>Lielo ostu publiskās infrastruktūras attīstība, tai skaitā, videi draudzīgas ostas infrastruktūras attīstība</t>
  </si>
  <si>
    <t>2023 II</t>
  </si>
  <si>
    <t>3.1.1.8.</t>
  </si>
  <si>
    <t>Robežšķērsošanas punktu attīstība</t>
  </si>
  <si>
    <t>4.1.1.1.</t>
  </si>
  <si>
    <t>Ārstniecības iestāžu infrastruktūras attīstība</t>
  </si>
  <si>
    <t>4.1.1.2.</t>
  </si>
  <si>
    <t>P.Stradiņa klīniskās universitātes slimnīcas infrastruktūras attīstība</t>
  </si>
  <si>
    <t>4.1.1.3.</t>
  </si>
  <si>
    <t xml:space="preserve">Primārās veselības aprūpes lomas stiprināšana, attīstot infrastruktūru </t>
  </si>
  <si>
    <t>FM</t>
  </si>
  <si>
    <t xml:space="preserve">Robežšķērsošanas vietu "Pāternieki", "Terehova", "Grebņeva" modernizācijas pabeigšana. Projektēšanas uzdevuma izstrāde (t.sk. visi izpētes darbi) būvniecības ieceres izstrāde, būvniecības ieceres ekspertīze, būves ekspertīze,  būvniecības darbi (gan pārbūve, gan jaunbūve), teritorijas labiekārtošanas darbi, teritorijas labiekārtojuma elementu iegāde,  būvuzraudzība, autoruzraudzība, projekta vadība, kustamās mantas iegāde.
</t>
  </si>
  <si>
    <t>Ārstniecības iestādes</t>
  </si>
  <si>
    <t>Ārstniecības iestāžu infrastruktūras attīstība 1.kārta</t>
  </si>
  <si>
    <t>Ārstniecības iestāžu infrastruktūras attīstība 2.kārta (I-III līmeņa un pārējās slimnīcas)</t>
  </si>
  <si>
    <t>Ārstniecības iestāžu infrastruktūras attīstība 3.kārta (Psihiatrijas profila ārstniecības iestādes)</t>
  </si>
  <si>
    <t>IPIA/ APIA</t>
  </si>
  <si>
    <t>Ārstniecības iestāžu infrastruktūras attīstība 4.kārta (Sekundāro ambulatoro veselības aprūpes pakalpojumu sniedzēji)</t>
  </si>
  <si>
    <t>P.Stradiņa klīniskā universitātes slimnīca</t>
  </si>
  <si>
    <t>P.Stradiņa klīniskās universitātes slimnīcas B korpusa būvniecība</t>
  </si>
  <si>
    <t>Ārstniecības iestādes, pašvaldības, pašvaldības iestādes</t>
  </si>
  <si>
    <t>Ārstniecības iestādes, pašvaldības, pašvaldību iestādes</t>
  </si>
  <si>
    <t>Ģimenes ārstu prakšu un primārās veselības aprūpes centru attīstība, bērnu zobārstniecība.</t>
  </si>
  <si>
    <t>4.1.1.5.</t>
  </si>
  <si>
    <t>Neatliekamās medicīniskās palīdzības dienesta attīstība</t>
  </si>
  <si>
    <t>4.1.1.6.</t>
  </si>
  <si>
    <t>Hroniski slimo un nedziedināmi slimo pacientu aprūpei nepieciešamās infrastruktūras attīstība</t>
  </si>
  <si>
    <t>Neatliekamās medicīniskās palīdzības dienests</t>
  </si>
  <si>
    <t>Autoparka atjaunošana ("tīrie transportlīdzekļi"), kā arī nepieciešamās infrastruktūras izveide, aprīkojuma un iekārtu iegāde.</t>
  </si>
  <si>
    <t xml:space="preserve">Ārstniecības iestādes </t>
  </si>
  <si>
    <t>Sociālo pakalpojumu sniedzēji</t>
  </si>
  <si>
    <t>Ēku atjaunošana, renovācija, būvniecība, medicīnas iekārtas paliatīvās aprūpes un HOSPICE pakalpojumu attīstīšanai</t>
  </si>
  <si>
    <t>4.2.1.1.</t>
  </si>
  <si>
    <t>Infrastruktūras izveide starpnozaru sadarbības un atbalsta sistēmas izveidei bērnu attīstībai</t>
  </si>
  <si>
    <t>Pārresoru koordinācijas centrs (Pedagoģiski psiholoģiskais atbalsta dienests)</t>
  </si>
  <si>
    <t>Pārresoru koordinācijas centrs, LM, VM, TM, IZM, pašvaldības</t>
  </si>
  <si>
    <t>Infrastruktūras uzlabojumi vispatveroša, integrēta, uz indivīda vajadzībām orientēta diagnostikas, profilakses aktivitāšu, konsultatīvā un atbalsta pakalpojumu kopuma īstenošanai bērnu veselīgai attīstībai un sekmīgai pašrealizācijai mūža garumā, t.sk.:
- pedagoģiski psiholoģiskā atbalsta dienesta telpu pielāgošana, 
- autotransports pakalpojumu mobilitātes nodrošināšanai.</t>
  </si>
  <si>
    <t>4.2.1.3.</t>
  </si>
  <si>
    <t>Infrastruktūras un mācību vides pilnveide efektīvas, kvalitatīvas un mūsdienīgas izglītības īstenošanai speciālās izglītības iestādēs</t>
  </si>
  <si>
    <t>pašvaldības</t>
  </si>
  <si>
    <t>Speciālās izglītības efektīva nodrošināšana, sakārtojot speciālās izglītības iestāžu tīklu, pilnveidojot infrastruktūru un sniedzot nepieciešamo materiāltehnisko nodrošinājumu, nosakot speciālās izglītības vajadzību grozu un nodrošinot mācību līdzekļus un atbalsta pasākumus speciālās izglītības īstenošanai</t>
  </si>
  <si>
    <t>4.2.1.6.</t>
  </si>
  <si>
    <t xml:space="preserve">Profesionālās izglītības iestāžu un koledžu mācību vide nozarēm aktuālo prasmju apguvei </t>
  </si>
  <si>
    <t>4.2.1.7.</t>
  </si>
  <si>
    <t>Pirmsskolas izglītības iestāžu infrastruktūras attīstība</t>
  </si>
  <si>
    <t xml:space="preserve">4.2.1.8. </t>
  </si>
  <si>
    <t>Augstskolu studiju vides modernizācija</t>
  </si>
  <si>
    <t>Tehnikumi, profesionālās vidusskolas</t>
  </si>
  <si>
    <t>Valsts izglītības attīstības aģentūra (VIAA)
 plānota kā sadarbības partneris, bet atlases nosacījumu izstrādes procesā tiks vērtēts ieviešanas veids, izvērtējot šī perioda rezultātus.</t>
  </si>
  <si>
    <t xml:space="preserve">Atbalsts IZM profesionālās izglītības iestāžu, t.sk. tehnikumu, profesionālo vidusskolu,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t>
  </si>
  <si>
    <t>Mākslu izglītības kompetences centri, profesionālās vidusskolas</t>
  </si>
  <si>
    <t xml:space="preserve">Atbalsts KM profesionālās izglītības iestāžu, t.sk.  mākslu izglītības kompetences centru, profesionālo vidusskolu,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t>
  </si>
  <si>
    <t>Koledžas</t>
  </si>
  <si>
    <t xml:space="preserve">Atbalsts IeM koledžu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t>
  </si>
  <si>
    <t>Pašvaldības, to iestādes</t>
  </si>
  <si>
    <t xml:space="preserve">Pašvaldību pirmsskolas izglītības iestāžu ēku vai atsevišķu telpu būvniecība  jaunu vietu izveidei pirmsskolas vecuma bērnu uzņemšanai, t.sk. piebūves un citi pirmsskolas izglītības pieejamību veicinoši risinājumi, piemēram, vides pieejamības uzlabošana. Teritorijas labiekārtošana.
</t>
  </si>
  <si>
    <t>Augstskolas</t>
  </si>
  <si>
    <t>Augstskolas, koledžas, zinātniskās institūcijas</t>
  </si>
  <si>
    <t>Augstskolu STEM, tai skaitā radošo industriju un medicīnas, studiju vides attīstība, tostarp infrastruktūras un aprīkojuma modernizācija, industrijai 4.0 atbilstošo tehnoloģiju ieviešana studiju procesā, koplietošanas risinājumu ieviešana</t>
  </si>
  <si>
    <t>4.3.2.</t>
  </si>
  <si>
    <t>4.3.1.1.</t>
  </si>
  <si>
    <t xml:space="preserve">Labklājības ministrijas infrastruktūras pieejamības nodrošināšana
</t>
  </si>
  <si>
    <t>4.3.1.2.</t>
  </si>
  <si>
    <t xml:space="preserve">Pakalpojumu kvalitātes un pieejamības uzlabošana, tuvinot VSAC filiāles kopienā sniegtajiem (ģimeniskā vidē pietuvinātiem) pakalpojumiem 
</t>
  </si>
  <si>
    <t>4.3.1.3.</t>
  </si>
  <si>
    <t>Sociālo mājokļu atjaunošana vai jaunu sociālo mājokļu būvniecība</t>
  </si>
  <si>
    <t>4.3.1.4.</t>
  </si>
  <si>
    <t>Vides pieejamības uzlabošana daudzdzīvokļu ēkās, izbūvējot liftus</t>
  </si>
  <si>
    <t>4.3.1.5.</t>
  </si>
  <si>
    <t>Sabiedrībā balstīto sociālo pakalpojumu infrastruktūras izveide un attīstība</t>
  </si>
  <si>
    <t>LM</t>
  </si>
  <si>
    <t>VSIA "Šampētera nams"</t>
  </si>
  <si>
    <t>1. Projekta īstenošanu pamatojošās dokumentācijas izstrāde;
2. LM ēkas un telpu pārbūve vai atjaunošana (tai skaitā būvekspertīze, būvuzraudzība, autoruzraudzība) un teritorijas labiekārtošana;
3. Materiāltehniskā nodrošinājuma iegāde.</t>
  </si>
  <si>
    <t>Valsts sociālās aprūpes centri</t>
  </si>
  <si>
    <t>1. Projekta īstenošanu pamatojošās dokumentācijas izstrāde;
2. Jaunu ģimeniskai videi pietuvinātu pakalpojumu sniegšanas vietu izbūve (tai skaitā būvekspertīze, būvuzraudzība, autoruzraudzība) un teritorijas labiekārtošana, kā arī nekustamā īpašuma iegāde;
3. Materiāltehniskā nodrošinājuma iegāde.</t>
  </si>
  <si>
    <t>Esošu telpu grupu un ēku atjaunošana un pārbūve</t>
  </si>
  <si>
    <t>Jaunu dzīvojamo māju būvniecība un ekspluatācijā nenodotu būvju pabeigšanas darbi</t>
  </si>
  <si>
    <t>Daudzdzīvokļu dzīvojamās ēkas īpašnieki</t>
  </si>
  <si>
    <t>CFLA/
Pašvaldības</t>
  </si>
  <si>
    <t>Liftu izbūve daudzdzīvokļu dzīvojamā ēkā</t>
  </si>
  <si>
    <t>1) Projekta īstenošanu pamatojošās dokumentācijas izstrāde; 
2) jaunu sabiedrībā balstītu sociālo pakalpojumu sniegšanas vietu izbūve (tai skaitā būvekspertīze, būvuzraudzība, autoruzraudzība) un teritorijas labiekārtošana; 
3) materiālhniskā nodrošinājuma iegāde.</t>
  </si>
  <si>
    <t>KM</t>
  </si>
  <si>
    <t xml:space="preserve">Pašvaldība, pašvaldības iestāde, valsts akciju sabiedrība vai valsts kapitālsabiedrība,  NVO un privātie kultūras operatori </t>
  </si>
  <si>
    <t xml:space="preserve">Kultūras infrastruktūras atjaunošana un restaurācija (būvniecības ieceres izstrāde, būvniecības ieceres ekspertīze,  būvniecības darbi (gan pārbūve, gan jaunbūve), teritorijas labiekārtošanas darbi, teritorijas labiekārtojuma elementu iegāde,  būvuzraudzība, projekta vadība, kustamās mantas iegāde);
Kultūras operatoru kapacitātes stiprināšana sociāli iekļaujošu inovatīvu kultūras pakalpojumu attīstīšanai, tai skaitā stiprinot kultūras operatoru lomu vietējās kopienās un mērķauditorijas vajadzībās balstītu pakalpojumu sniegšanu;
Atbalsts jauna, uz sociālo iekļaušanu orientēta kultūras piedāvājuma radīšanai, kā arī kultūras pakalpojumu saturiskā tvēruma paplašināšana, vienlaikus attīstot jaunas pieejas, un stiprinot sadarbību ar dažādu jomu operatoriem;
Kultūras operatoru sniegto pakalpojumu pieejamības veicināšana, tostarp pieejamība cilvēkiem ar īpašām vajadzībām un citām sociāli mazaizsargātām grupām ar zemu kultūras līdzdalības īpatsvaru, 
</t>
  </si>
  <si>
    <t>4.3.5.1.</t>
  </si>
  <si>
    <t>Sabiedrībā balstītu sociālo pakalpojumu pieejamības palielināšana (DI turpinājums)</t>
  </si>
  <si>
    <t>ESF</t>
  </si>
  <si>
    <t>Pašvaldības, NVO</t>
  </si>
  <si>
    <t>1. Sabiedrībā balstītu sociālo pakalpojumu sniegšanas vietu izveide, tai skaitā aprīkošana un teritorijas labiekārtošana) 
2. Sabiedrībā balstītu sociālo pakalpojumu sniegšana jaunivediotajā pakalpojumu infrastruktūrā.</t>
  </si>
  <si>
    <t>5.1.1.1.</t>
  </si>
  <si>
    <t xml:space="preserve">Infrastruktūra uzņēmējdarbības atbalstam </t>
  </si>
  <si>
    <t>Pašvaldības, to izveidotās iestādes, pašvaldību kapitālsabiedrības, publiski privātās kapitālsabiedrības, speciālās ekonomiskās zonas pārvaldes</t>
  </si>
  <si>
    <t>Komersanti, pašvaldības, to izveidotās iestādes, pašvaldības kapitālsabiedrības, publiski privātās kapitālsabiedrības, sabiedrisko pakalpojumu sniedzēji, speciālās ekonomiskās zonas pārvaldes</t>
  </si>
  <si>
    <t>Reģionālas nozīmes projekti  - atbilstoši plānošanas reģionu attīstības programmām.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t>
  </si>
  <si>
    <t>Pašvaldību projektu konkurss.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t>
  </si>
  <si>
    <t>Elastības finansējums, kas pieejams pēc 2025. gada - papildu pašvaldību projektu konkurss.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t>
  </si>
  <si>
    <t>5.1.1.3.</t>
  </si>
  <si>
    <t>Publiskās ārtelpas attīstība</t>
  </si>
  <si>
    <t>Pašvaldības, to izveidotās iestādes, pašvaldību kapitālsabiedrības</t>
  </si>
  <si>
    <t>Sabiedrisko pakalpojumu sniedzēji</t>
  </si>
  <si>
    <t xml:space="preserve">Integrēti ieguldījumi publiskajā ārtelpā (piemēram, parks, skvērs, promenāde, publiski pieejama atpūtas zona, t.sk. Baltijas jūras piekrastē), identificējot primāri svarīgas vietas, kur ieguldījumi var sniegt vislielāko atdevi, uzlabot sabiedrības drošību vai dzīves vides kvalitāti, kas var ietvert multifunkcionālus risinājumus, zaļo un zilo infrastruktūru (piemēram, zaļās salas, zaļos žogus, velosipēdu novietnes, caurlaidīgu zemes segumu). 
</t>
  </si>
  <si>
    <t>5.1.1.5.</t>
  </si>
  <si>
    <t>Unikāla Eiropas mēroga kultūras  mantojuma  atjaunošana, lai veicinātu to pieejamību,  attīstot kultūras pakalpojumus</t>
  </si>
  <si>
    <t>5.1.1.6.</t>
  </si>
  <si>
    <t>Kultūras mantojuma saglabāšana un jaunu pakalpojumu attīstība</t>
  </si>
  <si>
    <t>5.1.1.7.</t>
  </si>
  <si>
    <t>Reģionālās kultūras infrastruktūras attīstība kultūras pakalpojumu pieejamības uzlabošana</t>
  </si>
  <si>
    <t>6.1.1.1.</t>
  </si>
  <si>
    <t>Atteikšanās no kūdras izmantošanas enerģētikā</t>
  </si>
  <si>
    <t>TPF</t>
  </si>
  <si>
    <t>Valsts kapitālsabiedrība, pašvaldība, kuras īpašumā, turējumā, lietošanā vai valdījumā atrodas kultūras mantojuma objekts vai publiskā ārtelpa, kurā plānotas investīcijas</t>
  </si>
  <si>
    <t>Valsts kapitālsabiedrība, pašvaldība, pašvaldības iestāde vai pašvaldības kapitālsabiedrība, kuras īpašumā, turējumā, lietošanā vai valdījumā atrodas kultūras mantojuma objekts vai publiskā ārtelpa, kurā plānotas investīcijas</t>
  </si>
  <si>
    <t>Unikālu valsts nozīmes aizsargājamo kultūras pieminekļu atjaunošana un  restaurācija;
Ar  valsts nozīmes aizsargājamiem kultūras pieminekļiem saistītās infrastruktūras  būvju, kas ir vērsti uz kultūras mantojuma saglabāšanu, aizsardzību un attīstību;
atjaunošana un restaurācija un publiskās ārtelpas attīstīšana atbalstāmo objektu apkārtnē; 
Jaunu pakalpojumu izveide, paplašinot kultūras mantojuma objektu saturisko piedāvājumu.</t>
  </si>
  <si>
    <t>Pašvaldības, pašvaldību iestādes.</t>
  </si>
  <si>
    <t>Pašvaldības, plānošanas reģioni un kultūras mantojuma
pieminekļu īpašnieki (biedrības, nodibinājumi vai reliģiskas
organizācijas, juridiskas vai komercreģistrā reģistrētas fiziskas
personas), komersanti, valsts pārvaldes iestādes.</t>
  </si>
  <si>
    <t>Valsts nozīmes kultūras pieminekļu atjaunošana un restaurācija;
Ar  valsts nozīmes aizsargājamiem kultūras pieminekļiem saistītās infrastruktūras  būvju, kas ir vērsti uz kultūras mantojuma saglabāšanu, aizsardzību un attīstību, atjaunošana un restaurācija un publiskās ārtelpas attīstīšana atbalstāmo objektu apkārtnē; 
Jaunu pakalpojumu izveide, paplašinot kultūras mantojuma objektu saturisko piedāvājumu.</t>
  </si>
  <si>
    <t>Pašvaldība, valsts kapitālsabiedrība</t>
  </si>
  <si>
    <t xml:space="preserve"> Pašvaldība, pašvaldības iestāde, pašvaldības kapitālsabiedrība vai valsts kapitālsabiedrība</t>
  </si>
  <si>
    <t>Nacionālas vai reģionālas kultūras infrastruktūras, kas nodrošina profesionālās mākslas darbību vai atmiņas institūcijas funkciju, būvniecība, atjaunošana un restaurācija;
Publiskās ārtelpas attīstīšana atbalstāmo objektu apkārtnē;
Jaunu pakalpojumu izveide, paplašinot reģionālās kultūras infrastruktūras saturisko piedāvājumu.</t>
  </si>
  <si>
    <t>Zemes īpašnieki vai apsaimniekotāji</t>
  </si>
  <si>
    <t>Citi zemes īpašnieki</t>
  </si>
  <si>
    <t>Degradēto kūdras purvu rekultivācija, t.sk., vēsturiskajās kūdras ieguves vietās, koncentrējoties primāri risinājumiem ar augstāku sultumnīcefekta gāzu (SEG) emisiju samazinājumu, piemēram, apmežošanu, kā arī pārprofilēšanas aktivitātēm (melleņu un dzērveņu audzēšanu). Pirms rekultivācijas aktivitāšu veikšanas ir paredzēts precīzi apzināt attiecīgo nerekultivēto vēsturisko kūdras ieguves vietu un piemērot visefektīvāko darbību, t.sk. nosakot rekultivācijas metodi</t>
  </si>
  <si>
    <t>6.1.1.3.</t>
  </si>
  <si>
    <t>Atbalsts uzņēmējdarbībai nepieciešamās publiskās infrastruktūras attīstībai, veicinot pāreju uz klimatneitrālu ekonomiku</t>
  </si>
  <si>
    <t>6.1.1.4.</t>
  </si>
  <si>
    <t xml:space="preserve">Uzņēmējdarbības “zaļināšanas” un produktu attīstības pasākumi, veicinot energoefektivitātes paaugstināšanu un energoefektīvu tehnoloģiju ieviešanu uzņēmumos </t>
  </si>
  <si>
    <t xml:space="preserve">Nē </t>
  </si>
  <si>
    <t>Uzņēmējdarbības atbalsta infrastruktūras attīstība saskaņā ar komersantu pieprasījumu, t.sk. pašvaldību “zaļo” uzņēmējdarbības teritoriju izveide un attīstība, kurās patērē AER. Uzņēmējdarbības attīstībai nepieciešamā publiskā infrastruktūra (ēkas, telpas,  inženierkomunikāciju pieslēgumi: ūdens, kanalizācija, elektrība, pievedceļi, AER tehnoloģijas u.c.), kas ir priekšnosacījums ražošanai un pakalpojumu sniegšanai, lai kāpinātu produktivitāti, pielietojot klimatneitrālus enerģijas avotus un atslogojot komersantu finanšu resursus, ļaujot tiem ieguldīt viedākās, energoefektīvākās un “zaļākās” tehnoloģijās.</t>
  </si>
  <si>
    <t>ALTUM, plānošanas reģioni</t>
  </si>
  <si>
    <t>Atbalsts komersantiem jaunu produktu izstrādei, prototipēšanai. Energoefektivitātes paaugstināšanas pasākumi, jaunu energoefektīvu un resursu efektīvu tehnoloģiju ieviešana uzņēmumā. Atbalsts pētniecības ideju prototipēšanai un jaunradīto tehnoloģiju pārnesei ražošanā. AER tehnoloģiju ieviešana. Klimata ekonomikai pielietojamu produktu izstrāde un to ieviešana ražošanā.</t>
  </si>
  <si>
    <t>6.1.1.6.</t>
  </si>
  <si>
    <t xml:space="preserve">Bezemisiju transportlīdzekļu izmantošanas veicināšana pašvaldībās </t>
  </si>
  <si>
    <t>Pašvaldību pasažieru pārvadājumu transporta modernizēšana, nodrošinot klimatam draudzīgāku transportlīdzekļu izmantošanu un SEG emisiju samazināšanu pašvaldību transportā, kā arī tā apkalpošanai un darbībai nepieciešamā uzlādes infrastruktūra.</t>
  </si>
  <si>
    <t>6.1.1.7.</t>
  </si>
  <si>
    <t>Eiropas Savienības nozīmes biotopu vai purvu ekosistēmu atjaunošana</t>
  </si>
  <si>
    <t>Dabas aizsardzības pārvalde, AS "Latvijas valsts meži"</t>
  </si>
  <si>
    <t>ES nozīmes biotopu atjaunošana un/vai purvu ekosistēmu atjaunošana dzīvotņu kvalitātes un aizsardzības statusa uzlabošanai</t>
  </si>
  <si>
    <r>
      <t xml:space="preserve">Altum
</t>
    </r>
    <r>
      <rPr>
        <b/>
        <sz val="8"/>
        <rFont val="Aptos Narrow"/>
        <family val="2"/>
        <scheme val="minor"/>
      </rPr>
      <t>Gala labuma guvēji: dzīvojamo ēku īpašnieki (gan fiziskas, gan juridiskas personas)</t>
    </r>
  </si>
  <si>
    <r>
      <t xml:space="preserve">Altum
</t>
    </r>
    <r>
      <rPr>
        <b/>
        <sz val="8"/>
        <rFont val="Aptos Narrow"/>
        <family val="2"/>
        <scheme val="minor"/>
      </rPr>
      <t>Gala labuma guvēji: komersanti</t>
    </r>
  </si>
  <si>
    <r>
      <t xml:space="preserve">Altum
</t>
    </r>
    <r>
      <rPr>
        <b/>
        <sz val="8"/>
        <rFont val="Aptos Narrow"/>
        <family val="2"/>
        <scheme val="minor"/>
      </rPr>
      <t>Gala labuma guvēji: Komersanti, pašvaldību kapitālsabiedrības, energokopienas</t>
    </r>
  </si>
  <si>
    <t>Valsts izglītības attīstības aģentūra (VIAA)</t>
  </si>
  <si>
    <r>
      <t xml:space="preserve">Altum
</t>
    </r>
    <r>
      <rPr>
        <b/>
        <sz val="8"/>
        <rFont val="Aptos Narrow"/>
        <family val="2"/>
        <scheme val="minor"/>
      </rPr>
      <t>Gala labuma guvēji: komersanti (MVU, lielie uzņēmumi)</t>
    </r>
  </si>
  <si>
    <r>
      <t xml:space="preserve">Altum
</t>
    </r>
    <r>
      <rPr>
        <b/>
        <sz val="8"/>
        <rFont val="Aptos Narrow"/>
        <family val="2"/>
        <scheme val="minor"/>
      </rPr>
      <t>Gala labuma guvēji: Uzņēmējdarbības veicēji, komersanti</t>
    </r>
  </si>
  <si>
    <t>Galvenās atbalstāmās darbības būvniecībā</t>
  </si>
  <si>
    <t>Dabas teritoriju infrastruktūras attīstība</t>
  </si>
  <si>
    <t>Transporta infrastruktūras attīstība</t>
  </si>
  <si>
    <t>ES kohēzijas politikas programmas Latvijai 2021. - 2027.gadam papildinājums</t>
  </si>
  <si>
    <t>Projektu iesniegšanas termiņš/ indikatīvais atlases uzsākšanas laiks</t>
  </si>
  <si>
    <t>Apstiprināti</t>
  </si>
  <si>
    <t>Projektu vērtēšana/ līgumu slēgšana</t>
  </si>
  <si>
    <t>Notiek projektu iesniegšana</t>
  </si>
  <si>
    <t>2024.g. 2.cet</t>
  </si>
  <si>
    <t>2024.g. 3.cet</t>
  </si>
  <si>
    <t>2024.g. 4.cet</t>
  </si>
  <si>
    <t>Atjaunojamo energoresursu enerģijas veicināšana – biometāns</t>
  </si>
  <si>
    <t>2026.g. 1.cet</t>
  </si>
  <si>
    <t>2025.g. 1.cet</t>
  </si>
  <si>
    <t>2024.g. 1.cet</t>
  </si>
  <si>
    <t xml:space="preserve">Kultūras un tūrisma lomas palielināšana ekonomiskajā attīstībā, sociālajā iekļaušanā un sociālajās inovācijās </t>
  </si>
  <si>
    <t>MK noteikumu statuss</t>
  </si>
  <si>
    <t>Sakaru un citu komunikāciju infrastruktūras izveide</t>
  </si>
  <si>
    <t xml:space="preserve">1.1.1.1.i.2. </t>
  </si>
  <si>
    <t xml:space="preserve">1.1.1.2.i.1. </t>
  </si>
  <si>
    <t xml:space="preserve">1.1.1.2.i.2. </t>
  </si>
  <si>
    <t xml:space="preserve">1.1.1.2.i.3. </t>
  </si>
  <si>
    <t>1.1.1.3.i.</t>
  </si>
  <si>
    <t xml:space="preserve">1.2.1.1.i. </t>
  </si>
  <si>
    <t xml:space="preserve">1.2.1.3.i. </t>
  </si>
  <si>
    <t xml:space="preserve">1.2.1.4.i. </t>
  </si>
  <si>
    <t xml:space="preserve">1.2.1.5.i. </t>
  </si>
  <si>
    <t>1.3.1.1.i.</t>
  </si>
  <si>
    <t xml:space="preserve">1.3.1.2.i. </t>
  </si>
  <si>
    <t xml:space="preserve">2.4.1.2.i. </t>
  </si>
  <si>
    <t xml:space="preserve">3.1.1.1.i. </t>
  </si>
  <si>
    <t xml:space="preserve">3.1.1.3.i. </t>
  </si>
  <si>
    <t xml:space="preserve">3.1.1.4.i. </t>
  </si>
  <si>
    <t xml:space="preserve">3.1.1.5.i. </t>
  </si>
  <si>
    <t xml:space="preserve">3.1.2.1.i. </t>
  </si>
  <si>
    <t xml:space="preserve">3.1.2.3.i. </t>
  </si>
  <si>
    <t xml:space="preserve">3.1.2.4.i. </t>
  </si>
  <si>
    <t xml:space="preserve">4.1.1.2.i. </t>
  </si>
  <si>
    <t xml:space="preserve">4.1.1.3.i. </t>
  </si>
  <si>
    <t xml:space="preserve">6.1.2.4.i. </t>
  </si>
  <si>
    <t xml:space="preserve">6.2.1.3.i. </t>
  </si>
  <si>
    <t xml:space="preserve">7.1.1.1.i. </t>
  </si>
  <si>
    <t xml:space="preserve">7.1.1.2.i. </t>
  </si>
  <si>
    <t>Konkurētspējīgs dzelzceļa pasažieru transports kopējā Rīgas pilsētas sabiedriskā transporta sistēmā</t>
  </si>
  <si>
    <t>Videi draudzīgi uzlabojumi Rīgas pilsētas sabiedriskā transporta sistēmā</t>
  </si>
  <si>
    <t>Pilnveidota veloceļu infrastruktūra</t>
  </si>
  <si>
    <t>Daudzdzīvokļu māju energoefektivitātes uzlabošana un pāreja uz atjaunojamo energoresursu tehnoloģiju izmantošanu</t>
  </si>
  <si>
    <t>Energoefektivitātes paaugstināšana uzņēmējdarbībā, ko nacionāli plānots ieviest kombinētā finanšu instrumenta veidā</t>
  </si>
  <si>
    <t>Pašvaldību ēku un infrastruktūras uzlabošana, veicinot pāreju uz atjaunojamo energoresursu tehnoloģiju izmantošanu un uzlabojot energoefektivitāti</t>
  </si>
  <si>
    <t>Energoefektivitātes uzlabošana valsts sektora ēkās, t.sk. vēsturiskajās ēkās</t>
  </si>
  <si>
    <t>Elektroenerģijas pārvades un sadales tīklu modernizācija</t>
  </si>
  <si>
    <t>Glābšanas dienestu kapacitātes stiprināšana, īpaši VUGD infrastruktūras un materiāltehniskās bāzes modernizācija</t>
  </si>
  <si>
    <t>Investīcijas plūdu risku mazināšanas infrastruktūrā</t>
  </si>
  <si>
    <t>Platjoslas jeb ļoti augstas veiktspējas tīklu “pēdējās jūdzes” infrastruktūras attīstībā</t>
  </si>
  <si>
    <t>Valsts reģionālo un vietējo autoceļu tīkla uzlabošana</t>
  </si>
  <si>
    <t xml:space="preserve">Investīcijas uzņēmējdarbības publiskajā infrastruktūrā industriālo parku un teritoriju attīstīšanai reģionos </t>
  </si>
  <si>
    <t>Finansēšanas fonda izveide zemas īres mājokļu būvniecībai</t>
  </si>
  <si>
    <t>Izglītības iestāžu infrastruktūras pilnveide un aprīkošana</t>
  </si>
  <si>
    <t xml:space="preserve">Ilgstošas sociālās aprūpes pakalpojuma noturība un nepārtrauktība: jaunu ģimeniskai videi pietuvinātu aprūpes institūciju attīstība </t>
  </si>
  <si>
    <t>Sociālās un profesionālās rehabilitācijas pakalpojumu sinerģiska attīstība cilvēku ar funkcionāliem traucējumiem drošumspējas veicināšanai</t>
  </si>
  <si>
    <t>Atbalsts universitātes un reģionālo slimnīcu veselības aprūpes infrastruktūras stiprināšanai</t>
  </si>
  <si>
    <t>Atbalsts sekundāro ambulatoro pakalpojumu sniedzēju veselības aprūpes infrastruktūras stiprināšanai</t>
  </si>
  <si>
    <t>Infrastruktūras izveide kontroles dienestu funkciju īstenošanai Kundziņsalā</t>
  </si>
  <si>
    <t>Vienota tiesnešu, tiesu darbinieku, prokuroru, prokuroru palīgu un specializēto izmeklētāju (starpdisciplināros jautājumos) kvalifikācijas pilnveides mācību centra izveide</t>
  </si>
  <si>
    <t>Elektroenerģijas pārvades sistēmas sinhronizācija</t>
  </si>
  <si>
    <t>Biometāna īpatsvara galapatēriņā palielināšana</t>
  </si>
  <si>
    <t xml:space="preserve">1
</t>
  </si>
  <si>
    <t>AF</t>
  </si>
  <si>
    <r>
      <t>ES FONDU finansējums</t>
    </r>
    <r>
      <rPr>
        <sz val="7"/>
        <rFont val="Aptos Narrow"/>
        <family val="2"/>
        <charset val="186"/>
        <scheme val="minor"/>
      </rPr>
      <t xml:space="preserve"> 
(ieskaitot elastības finansējumu), </t>
    </r>
    <r>
      <rPr>
        <b/>
        <sz val="7"/>
        <rFont val="Aptos Narrow"/>
        <family val="2"/>
        <scheme val="minor"/>
      </rPr>
      <t>Atveseļošanas fonda finansējums</t>
    </r>
  </si>
  <si>
    <t>RP SIA "Rīgas satiksme"</t>
  </si>
  <si>
    <t>Rīgas pilsētas pašvaldība, Pašvaldības</t>
  </si>
  <si>
    <t>Rīgas pilsētas pašvaldība</t>
  </si>
  <si>
    <t>ALTUM</t>
  </si>
  <si>
    <t>Pašvaldības un to iestādes, pašvaldību kapitālsabiedrības, publiski privātās kapitālsabiedrības</t>
  </si>
  <si>
    <t>valsts ēku pārvaldītāji un lietotāji</t>
  </si>
  <si>
    <t>AS "Augstsprieguma tīkls" un AS "Sadales tīkls"</t>
  </si>
  <si>
    <t>NVA</t>
  </si>
  <si>
    <t>Valsts SIA ZMNĪ</t>
  </si>
  <si>
    <t>Satiksmes ministrija, valsts kapitālsabiedrība (VSIA Latvijas Valsts ceļi)</t>
  </si>
  <si>
    <t>Pašvaldības (t.sk. to iestādes, pašvaldību kapitālsabiedrības), komersanti</t>
  </si>
  <si>
    <t>Valsts un pašvaldību ēku, kurās sniedz labklājības nozares valsts pakalpojumus vai valsts un pašvaldību sociālos pakalpojumus, īpašnieki un apsaimniekotāji.</t>
  </si>
  <si>
    <t>Pašvaldības.</t>
  </si>
  <si>
    <t>SIVA</t>
  </si>
  <si>
    <t>VNĪ/VID</t>
  </si>
  <si>
    <t>Tiesu administrācija</t>
  </si>
  <si>
    <t>AFI process</t>
  </si>
  <si>
    <t>AS “Augstsprieguma tīkls”, AS “Sadales tīkls” AS “Conexus Baltic Grid”.</t>
  </si>
  <si>
    <t>1)	jaunas enerģiju uzkrājošās baterijas uzstādīšanai;
2)	kiberdrošības risinājumam;
3)	konceptam un programmatūrai AER ražošanas resursu vadībai.</t>
  </si>
  <si>
    <t>*jaunas apakšstacijas būvniecība Kuldīgā un esošās apakšstacijas atjaunošana/rekonstrukcija Carnikavā;
*ieviests viedā elektrotīkla pārvaldības (an advanced smart distribution management system, ADMS) risinājums un uzstādīti vismaz 285 viedie sensoru vidsprieguma slēdži, kas nodrošina sadales sistēmas attālinātu vadību un bojājumu identificēšanu;
* pabeigta izpēte par maksimāli iespējamo elektroenerģijas pārvades (un sadales?) tīklam pieslēdzamo atjaunojamo energoresursu apjomu (jaudas?) noteikšanu un par Latvijas elektroenerģijas patēriņa pieaugumu un elektrifikācijas potenciālu/potenciālais elektrifikācijas apjomu tuvāko 10 gadu perspektīvā/periodā līdz 2035.gadam;
*pabeigts ietekmes uz vidi novērtējums jaunam Latvijas-Lietuvas elektroenerģijas pārvades tīkla starpsavienojumam un jaunai 330 kilovoltu līnijai Ventspils-Brocēni-Telši;
*palielināta elektroenerģijas pārvades un sadales sistēmas jauda par 70 megavatiem, uzbūvējot divas jaunas 110 kilovoltu apakšstacijas un palielinot piecu esošo 110 kilovoltu apakšstaciju jaudu;
*pabeigta esošo elektroenerģijas pārvades gaisvadu līniju 150 kilometru garumā pārbūve par elektroenerģijas sadales kabeļu līniju.</t>
  </si>
  <si>
    <t xml:space="preserve"> *investīcijas reģionālā biometāna ievades punkta būvniecībā un informācijas tehnoloģijas risinājumiem ievades punkta viedai pārvaldībai
*pabeigta reģionālā biometāna ievades punkta būvniecība
* ieviests informācijas tehnoloģijas risinājums biometāna ievades punkta vadībai, nodrošinot šādus pakalpojumus: kravas reģistrāciju, ražotāja identifikāciju, jaudas rezervēšanu, sadali un informācijas pārsūtīšanu uz gāzes izcelsmes apliecinājumu reģistru, un ieviesti metāna un biometāna noplūdes konstatēšanas un novēršanas standarti</t>
  </si>
  <si>
    <t>Dzelzceļa infrastruktūras modernizācija un jaunas izveide</t>
  </si>
  <si>
    <t>Transportlīdzekļu iegāde (tramvaji un elektroautobusi), sabiedriskā transporta – autobusu - elektrouzlādes staciju izbūve</t>
  </si>
  <si>
    <t>Ātrgaitas pilsētas sabiedriskā transporta infrastruktūras, tramvaja līniju infrastruktūras,
mobilitātes punktu publiskās lietošanas infrastruktūras gājēju, velosipēdistu un sabiedriskā transporta vajadzībām izbūve, pārbūve</t>
  </si>
  <si>
    <t>Ar ātrgaitas pilsētas sabiedriskā transporta infrastruktūras izbūvi saistītā ielu pārbūve</t>
  </si>
  <si>
    <t xml:space="preserve">Veloceļu infrastruktūras izbūve, pārbūve </t>
  </si>
  <si>
    <t>Ēkas jumta un ārsienu siltināšana. Logu nomaiņa. Ēkas apkures sistēmas modernizācija, u.c. energoefektivitātes pasākumi.</t>
  </si>
  <si>
    <t xml:space="preserve">Energoaudita veikšana 
Atjaunojamo energoresursu tehnoloģiju ieviešana 
Energoefektivitātes uzlabošanas pasākumi nedzīvojamajās ēkās 
Energoefektīvu iekārtu iegāde 
Jaunu energoefektīvu iekārtu izstrādei un demonstrācijas projektu izveidei TRL8 – TRL9 gatavības stadijās 
Ilgtspējīga jauna transporta iegāde </t>
  </si>
  <si>
    <t>Pašvaldību ēku un infrastruktūras energoefektivitātes paaugstināšana,  t.sk. būvdarbu veikšana, atjaunojamo energoresursu tehnoloģiju izmantojošu siltumenerģiju ražojošu avotu iegāde un uzstādīšana, kā arī plašāka atjaunojamo energoresursu izmantošana</t>
  </si>
  <si>
    <t>Ēkas jumta (bēniņu) siltināšana. Logu nomaiņa (restaurācija). Ēkas apkures un ventilācijas (rekuperācijas) sistēmu modernizācija, u.c. energoefektivitātes pasākumi.</t>
  </si>
  <si>
    <t>Elektrotīklu un saistītās infrastruktūras modernizācija, elektrotīkla kritisko elementu energoefektivitātes paaugstināšana un viedā pārvaldība.</t>
  </si>
  <si>
    <t>1. Būvniecība
2. Projektēšana
3. Būvprojekta ekspertīze
4. Būvuzraudzība
5.Autoruzraudzība
6.Demontāža</t>
  </si>
  <si>
    <t>`-valstij piederošu polderu sūkņu staciju atjaunošana un pārbūve;
-valsts aizsargdambju atjaunošana;
-potamālo upju regulēto posmu atjaunošana;
-dabiskas teritorijas pilnīga vai daļēja atjaunošana un videi saudzīgu meliorācijas sistēmas elementu izmantošana plūdu riska novēršanai.</t>
  </si>
  <si>
    <t>"Pēdējās jūdzes" izbūve mājsaimniecībai vai uzņēmumam.</t>
  </si>
  <si>
    <t xml:space="preserve">Valsts reģionālo un vietējo autoceļu atjaunošana un pārbūve </t>
  </si>
  <si>
    <t xml:space="preserve">Industriālo parku un teritoriju attīstība reģionos (ārpus Rīgas plānošanas reģiona), t.sk. industriālo pieslēgumu ierīkošana un to saistītās jaudas palielināšana (t.sk. siltumapgāde, ūdens un kanalizācija, elektrība), pievedceļu atjaunošana vai ierīkošana pie industriālajām teritorijām, kā arī komercdarbības mērķiem paredzēto ēku un to saistītās infrastruktūras attīstīšana. </t>
  </si>
  <si>
    <t>Dzīvojamo īres māju būvniecība ar mērķi veicināt būvniecības standartiem un energoefektivitātes prasībām atbilstošu zemas īres maksas mājokļu pieejamību mājsaimniecībām, kas nevar atļauties mājokli uz tirgus nosacījumiem.</t>
  </si>
  <si>
    <t>`-ergonomiskas mācību vides izveide;
-mācību procesa nodrošināšanai paredzēta aprīkojuma iegāde;
-informācijas un komunikācijas tehnoloģiju risinājumu ieviešana;</t>
  </si>
  <si>
    <t>Pasākuma ietvaros paredzēta jaunu, ģimeniskai videi pietuvinātu aprūpes pakalpojumu sniegšanas vietu izveide (jaunu ēku būvniecība un aprīkošana, digitālo risinājumu ieviešana, teritorijas labiekārtošana) pensijas vecuma personām, t.sk. personām ar funkcionāliem traucējumiem.</t>
  </si>
  <si>
    <t>Pasākuma ietvaros plānota:
 - vides pieejamības nodrošināšana profesionālās rehabilitācijas pakalpojuma sniegšanas vietās;  
 - infrastruktūras attīstība pakalpojuma kvalitātes nodrošināšanai;
 - tehnoloģiju un materiāltehniskās bāzes nodrošināšana, īstenojot mūsdienīgas uz dažādu funkcionālo traucējumu kompensāciju vērstas studiju un izglītības programmas, un funkcionēšanas spēju attīstības programmas;
 - moderna, pieredzē un praksē balstīta kompetenču attīstības centra izveide atbalsta speciālistu darbam ar personām ar funkcionāliem traucējumiem apmācībai (jaunas kompetenču attīstības programmas un arodrehabilitācijas pakalpojuma ieviešana).</t>
  </si>
  <si>
    <t>Atbalsts infrastrktūras attīstībai</t>
  </si>
  <si>
    <t>Jaunas infrastruktūra kontroles dienestu funkciju izpildei būvniecība un kravu kontroles rentgeniekārtas uzstādīšana Kundziņsalā</t>
  </si>
  <si>
    <t>(darbības, ko finansēs)
1. Telpu pielāgošanai mācību centra vajadzībām;
2.  Aprīkojuma nodrošināšanai mācību centra vajadzībām. (Aprīkojumā iekļautas mēbeles un IS risinājumi auditoriju, tiesas sēžu izspēļu zāles un citu telpu aprīkošanai.)
3. Neparedzētie izdevumi mācību centra telpu pielāgošanai;
4.Projekta ieviešanas komandas (administratīvā un saturiskā) izdevumi;  
5. Mācību izdevumiem (mācību pilnveidošana un apjoma palielināšana);
6. Tehniskās palīdzības izdevumiem, kuros iekļautas projekta vadības/administrēšanas un revīzijas izdevumi.</t>
  </si>
  <si>
    <t>Valsts un pašvaldību ēku vides pieejamības nodrošināšanas pasākumi
Paredzēts veikt ēku, kurās tiek sniegti labklājības nozares valsts pakalpojumi vai pašvaldību sociālie pakalpojumi, vides pieejamības nodrošināšanas pasākumus. Tiks īstenoti vides un informācijas pieejamības nodrošināšanas pasākumi personām ar funkcionāliem traucējumiem (redzes, dzirdes, kustību un garīga rakstura traucējumiem), tostarp īstenoti vizuālās informācijas uzlabojumi, evakuācijas sistēmu pielāgošana un nodrošināšana cilvēkiem ar invaliditāti, ierīkotas uzbrauktuves, pandusi, pacēlāji, uzstādītas viegli atveramas vai automātiskas durvis u.c. darbības.</t>
  </si>
  <si>
    <t xml:space="preserve">Atbalsta pasākumi cilvēkiem ar invaliditāti mājokļu vides pieejamības nodrošināšanai
Paredzēta uzbrauktuvju un pacēlāju ierīkošana, dzīvojamo un koplietošanas telpu pielāgošana u.c. </t>
  </si>
  <si>
    <r>
      <t>Publisko pakalpojumu un n</t>
    </r>
    <r>
      <rPr>
        <sz val="8"/>
        <rFont val="Aptos Narrow"/>
        <family val="2"/>
        <scheme val="minor"/>
      </rPr>
      <t>odarbinātības pieejamības veicināšanas pasākumi cilvēkiem ar funkcionāliem traucējumiem: Valsts un pašvaldību ēku vides pieejamības nodrošināšanas pasākumi</t>
    </r>
  </si>
  <si>
    <t>ZM</t>
  </si>
  <si>
    <t>Publisko pakalpojumu un nodarbinātības pieejamības veicināšanas pasākumi cilvēkiem ar funkcionāliem traucējumiem: Atbalsta pasākumi cilvēkiem ar invaliditāti mājokļu vides pieejamība</t>
  </si>
  <si>
    <t>TM</t>
  </si>
  <si>
    <t>ES fondi 21/27, AF</t>
  </si>
  <si>
    <t>ES fondi 21/27</t>
  </si>
  <si>
    <t>1.2.1.2.i. 1</t>
  </si>
  <si>
    <t>Projektu ieviešana</t>
  </si>
  <si>
    <t>Atjaunojamo energoresursu, iesārņojumu mazinošas infrastruktūras, vispārējas tautsaimnieciskas nozīmes pakalpojumu attīstība</t>
  </si>
  <si>
    <t>Ēku energoefektivitātes uzlabošana, pārbūve</t>
  </si>
  <si>
    <t>Ēku būvniecība, ārtelpas labiekārtošana</t>
  </si>
  <si>
    <t>Column Labels</t>
  </si>
  <si>
    <t>Total SAMP/ Investīciju skaits</t>
  </si>
  <si>
    <t>SAMP/ Investīciju skaits</t>
  </si>
  <si>
    <t>Total ES fondu, AF finansējums</t>
  </si>
  <si>
    <t>ES fondu, AF finansējums</t>
  </si>
  <si>
    <t>Kopā</t>
  </si>
  <si>
    <t/>
  </si>
  <si>
    <t xml:space="preserve">  </t>
  </si>
  <si>
    <t>Total Finansējums</t>
  </si>
  <si>
    <t>Finansējums</t>
  </si>
  <si>
    <t>Total Skaits</t>
  </si>
  <si>
    <t>Skaits</t>
  </si>
  <si>
    <r>
      <rPr>
        <b/>
        <sz val="7"/>
        <color rgb="FFFF0000"/>
        <rFont val="Aptos Narrow"/>
        <family val="2"/>
        <scheme val="minor"/>
      </rPr>
      <t>KOPĀ ES fodnu 21/27 periodam</t>
    </r>
    <r>
      <rPr>
        <b/>
        <sz val="7"/>
        <rFont val="Aptos Narrow"/>
        <family val="2"/>
        <charset val="186"/>
        <scheme val="minor"/>
      </rPr>
      <t xml:space="preserve"> (ar nac. līdzfinansējumu +15%**)</t>
    </r>
  </si>
  <si>
    <t>Total t.sk. Indikatīvais finansējums būvniecībai</t>
  </si>
  <si>
    <t>t.sk. Indikatīvais finansējums būvniecībai</t>
  </si>
  <si>
    <t>t.sk. Indikatīvais finansējums būvniecībai ES fondu/ AF finansējuma (85%)</t>
  </si>
  <si>
    <t>Indikatīvai atlases sākums/ ieviešanas statuss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</si>
</sst>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3">
    <font>
      <sz val="11"/>
      <color theme="1"/>
      <name val="Aptos Narrow"/>
      <family val="2"/>
      <charset val="186"/>
      <scheme val="minor"/>
    </font>
    <font>
      <sz val="11"/>
      <color theme="1"/>
      <name val="Aptos Narrow"/>
      <family val="2"/>
      <charset val="186"/>
      <scheme val="minor"/>
    </font>
    <font>
      <sz val="8"/>
      <color theme="1"/>
      <name val="Aptos Narrow"/>
      <family val="2"/>
      <charset val="186"/>
      <scheme val="minor"/>
    </font>
    <font>
      <b/>
      <sz val="7"/>
      <color theme="1"/>
      <name val="Aptos Narrow"/>
      <family val="2"/>
      <charset val="186"/>
      <scheme val="minor"/>
    </font>
    <font>
      <b/>
      <sz val="7"/>
      <name val="Aptos Narrow"/>
      <family val="2"/>
      <charset val="186"/>
      <scheme val="minor"/>
    </font>
    <font>
      <b/>
      <sz val="8"/>
      <color theme="1"/>
      <name val="Aptos Narrow"/>
      <family val="2"/>
      <charset val="186"/>
      <scheme val="minor"/>
    </font>
    <font>
      <sz val="7"/>
      <name val="Aptos Narrow"/>
      <family val="2"/>
      <charset val="186"/>
      <scheme val="minor"/>
    </font>
    <font>
      <sz val="8"/>
      <name val="Aptos Narrow"/>
      <family val="2"/>
      <charset val="186"/>
      <scheme val="minor"/>
    </font>
    <font>
      <sz val="7"/>
      <color theme="1"/>
      <name val="Aptos Narrow"/>
      <family val="2"/>
      <charset val="186"/>
      <scheme val="minor"/>
    </font>
    <font>
      <b/>
      <u/>
      <sz val="7"/>
      <name val="Aptos Narrow"/>
      <family val="2"/>
      <charset val="186"/>
      <scheme val="minor"/>
    </font>
    <font>
      <b/>
      <i/>
      <sz val="7"/>
      <color theme="1"/>
      <name val="Aptos Narrow"/>
      <family val="2"/>
      <charset val="186"/>
      <scheme val="minor"/>
    </font>
    <font>
      <sz val="8"/>
      <name val="Aptos Narrow"/>
      <family val="2"/>
      <scheme val="minor"/>
    </font>
    <font>
      <b/>
      <sz val="8"/>
      <name val="Aptos Narrow"/>
      <family val="2"/>
      <scheme val="minor"/>
    </font>
    <font>
      <b/>
      <sz val="8"/>
      <name val="Aptos Narrow"/>
      <family val="2"/>
      <charset val="186"/>
      <scheme val="minor"/>
    </font>
    <font>
      <sz val="8"/>
      <name val="Calibri"/>
      <family val="2"/>
    </font>
    <font>
      <sz val="11"/>
      <color theme="1"/>
      <name val="Arial"/>
      <family val="2"/>
      <charset val="186"/>
    </font>
    <font>
      <b/>
      <sz val="12"/>
      <name val="Aptos Narrow"/>
      <family val="2"/>
      <charset val="186"/>
      <scheme val="minor"/>
    </font>
    <font>
      <sz val="8"/>
      <color theme="1"/>
      <name val="Arial"/>
      <family val="2"/>
      <charset val="186"/>
    </font>
    <font>
      <sz val="10"/>
      <color theme="1"/>
      <name val="Aptos Narrow"/>
      <family val="2"/>
      <charset val="186"/>
      <scheme val="minor"/>
    </font>
    <font>
      <u/>
      <sz val="11"/>
      <color theme="10"/>
      <name val="Aptos Narrow"/>
      <family val="2"/>
      <charset val="186"/>
      <scheme val="minor"/>
    </font>
    <font>
      <sz val="8"/>
      <name val="Aptos No"/>
      <charset val="186"/>
    </font>
    <font>
      <sz val="8"/>
      <color theme="1"/>
      <name val="Aptos No"/>
      <charset val="186"/>
    </font>
    <font>
      <u/>
      <sz val="8"/>
      <color theme="10"/>
      <name val="Aptos No"/>
      <charset val="186"/>
    </font>
    <font>
      <b/>
      <sz val="11"/>
      <color theme="1"/>
      <name val="Aptos Narrow"/>
      <family val="2"/>
      <charset val="186"/>
      <scheme val="minor"/>
    </font>
    <font>
      <sz val="11"/>
      <color rgb="FF006100"/>
      <name val="Aptos Narrow"/>
      <family val="2"/>
      <scheme val="minor"/>
    </font>
    <font>
      <b/>
      <sz val="7"/>
      <name val="Aptos Narrow"/>
      <family val="2"/>
      <scheme val="minor"/>
    </font>
    <font>
      <sz val="9"/>
      <name val="Aptos Narrow"/>
      <family val="2"/>
      <scheme val="minor"/>
    </font>
    <font>
      <sz val="8"/>
      <name val="Apotos"/>
      <charset val="186"/>
    </font>
    <font>
      <b/>
      <sz val="8"/>
      <color theme="1"/>
      <name val="Aptos Narrow"/>
      <family val="2"/>
      <scheme val="minor"/>
    </font>
    <font>
      <b/>
      <sz val="10"/>
      <color theme="1"/>
      <name val="Aptos Narrow"/>
      <family val="2"/>
      <charset val="186"/>
      <scheme val="minor"/>
    </font>
    <font>
      <b/>
      <sz val="7"/>
      <color rgb="FFFF0000"/>
      <name val="Aptos Narrow"/>
      <family val="2"/>
      <scheme val="minor"/>
    </font>
    <font>
      <b/>
      <sz val="9"/>
      <color theme="1"/>
      <name val="Aptos Narrow"/>
      <family val="2"/>
      <charset val="186"/>
      <scheme val="minor"/>
    </font>
    <font>
      <b/>
      <sz val="11"/>
      <color theme="1"/>
      <name val="Aptos Narrow"/>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6EFCE"/>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0" fontId="15" fillId="0" borderId="0"/>
    <xf numFmtId="0" fontId="19" fillId="0" borderId="0" applyNumberFormat="0" applyFill="0" applyBorder="0" applyAlignment="0" applyProtection="0"/>
    <xf numFmtId="0" fontId="24" fillId="5" borderId="0" applyNumberFormat="0" applyBorder="0" applyAlignment="0" applyProtection="0"/>
    <xf numFmtId="0" fontId="1" fillId="0" borderId="0"/>
  </cellStyleXfs>
  <cellXfs count="91">
    <xf numFmtId="0" fontId="0" fillId="0" borderId="0" xfId="0"/>
    <xf numFmtId="0" fontId="2" fillId="0" borderId="0" xfId="0" applyFont="1" applyAlignment="1">
      <alignment horizontal="center" vertical="top"/>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horizontal="center"/>
    </xf>
    <xf numFmtId="3" fontId="5" fillId="2" borderId="2" xfId="0" applyNumberFormat="1" applyFont="1" applyFill="1" applyBorder="1" applyAlignment="1">
      <alignment vertical="top"/>
    </xf>
    <xf numFmtId="0" fontId="7" fillId="0" borderId="0" xfId="0" applyFont="1" applyAlignment="1">
      <alignment horizontal="center" vertical="top"/>
    </xf>
    <xf numFmtId="0" fontId="5" fillId="0" borderId="0" xfId="0" applyFont="1" applyAlignment="1">
      <alignment horizontal="center"/>
    </xf>
    <xf numFmtId="0" fontId="2" fillId="0" borderId="0" xfId="0" applyFont="1"/>
    <xf numFmtId="0" fontId="5" fillId="2" borderId="1" xfId="0" applyFont="1" applyFill="1" applyBorder="1" applyAlignment="1">
      <alignment vertical="center" wrapText="1"/>
    </xf>
    <xf numFmtId="0" fontId="5" fillId="2" borderId="3" xfId="0" applyFont="1" applyFill="1" applyBorder="1" applyAlignment="1">
      <alignment horizontal="center" vertical="center" wrapText="1"/>
    </xf>
    <xf numFmtId="0" fontId="7" fillId="0" borderId="1" xfId="0" applyFont="1" applyBorder="1" applyAlignment="1">
      <alignment horizontal="center" vertical="top"/>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3" fontId="7"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2" fillId="0" borderId="1" xfId="0" applyFont="1" applyBorder="1" applyAlignment="1">
      <alignment horizontal="center" vertical="top"/>
    </xf>
    <xf numFmtId="0" fontId="7" fillId="0" borderId="4" xfId="0" applyFont="1" applyBorder="1" applyAlignment="1">
      <alignment vertical="top" wrapText="1"/>
    </xf>
    <xf numFmtId="14" fontId="13" fillId="2" borderId="1" xfId="0" applyNumberFormat="1" applyFont="1" applyFill="1" applyBorder="1" applyAlignment="1">
      <alignment horizontal="center" vertical="top" wrapText="1"/>
    </xf>
    <xf numFmtId="14" fontId="13" fillId="2" borderId="1" xfId="0" applyNumberFormat="1" applyFont="1" applyFill="1" applyBorder="1" applyAlignment="1">
      <alignment horizontal="center" vertical="top"/>
    </xf>
    <xf numFmtId="49" fontId="7" fillId="0" borderId="1" xfId="0" applyNumberFormat="1" applyFont="1" applyBorder="1" applyAlignment="1">
      <alignment horizontal="center" vertical="top"/>
    </xf>
    <xf numFmtId="3" fontId="7" fillId="0" borderId="1" xfId="0" applyNumberFormat="1" applyFont="1" applyBorder="1" applyAlignment="1">
      <alignment horizontal="center" vertical="top"/>
    </xf>
    <xf numFmtId="9" fontId="11" fillId="0" borderId="1" xfId="0" applyNumberFormat="1" applyFont="1" applyBorder="1" applyAlignment="1">
      <alignment horizontal="center" vertical="top"/>
    </xf>
    <xf numFmtId="0" fontId="12" fillId="0" borderId="1" xfId="0" applyFont="1" applyBorder="1" applyAlignment="1">
      <alignment horizontal="center" vertical="top" wrapText="1"/>
    </xf>
    <xf numFmtId="0" fontId="11" fillId="0" borderId="1" xfId="0" applyFont="1" applyBorder="1" applyAlignment="1">
      <alignment horizontal="center" vertical="top"/>
    </xf>
    <xf numFmtId="0" fontId="7" fillId="0" borderId="4" xfId="0" applyFont="1" applyBorder="1" applyAlignment="1">
      <alignment horizontal="left" vertical="top" wrapText="1"/>
    </xf>
    <xf numFmtId="3" fontId="12" fillId="0" borderId="1" xfId="0" applyNumberFormat="1" applyFont="1" applyBorder="1" applyAlignment="1">
      <alignment horizontal="center" vertical="top"/>
    </xf>
    <xf numFmtId="0" fontId="7" fillId="0" borderId="5" xfId="0" applyFont="1" applyBorder="1" applyAlignment="1">
      <alignment horizontal="left" vertical="top" wrapText="1"/>
    </xf>
    <xf numFmtId="9" fontId="11" fillId="0" borderId="1" xfId="0" applyNumberFormat="1" applyFont="1" applyBorder="1" applyAlignment="1">
      <alignment horizontal="center" vertical="top" wrapText="1"/>
    </xf>
    <xf numFmtId="0" fontId="14" fillId="0" borderId="6" xfId="0" applyFont="1" applyBorder="1" applyAlignment="1">
      <alignment horizontal="center" vertical="top" wrapText="1"/>
    </xf>
    <xf numFmtId="0" fontId="7" fillId="0" borderId="7" xfId="0" applyFont="1" applyBorder="1" applyAlignment="1">
      <alignment horizontal="left" vertical="top" wrapText="1"/>
    </xf>
    <xf numFmtId="14" fontId="13" fillId="3" borderId="1" xfId="0" applyNumberFormat="1" applyFont="1" applyFill="1" applyBorder="1" applyAlignment="1">
      <alignment horizontal="center" vertical="top"/>
    </xf>
    <xf numFmtId="14" fontId="13" fillId="3" borderId="1" xfId="0" applyNumberFormat="1" applyFont="1" applyFill="1" applyBorder="1" applyAlignment="1">
      <alignment horizontal="center" vertical="top" wrapText="1"/>
    </xf>
    <xf numFmtId="3" fontId="7" fillId="0" borderId="4" xfId="0" applyNumberFormat="1" applyFont="1" applyBorder="1" applyAlignment="1">
      <alignment horizontal="left" vertical="top" wrapText="1"/>
    </xf>
    <xf numFmtId="3" fontId="11" fillId="0" borderId="1" xfId="0" applyNumberFormat="1" applyFont="1" applyBorder="1" applyAlignment="1">
      <alignment horizontal="center" vertical="top"/>
    </xf>
    <xf numFmtId="0" fontId="11" fillId="0" borderId="4" xfId="0" applyFont="1" applyBorder="1" applyAlignment="1">
      <alignment horizontal="left" vertical="top" wrapText="1"/>
    </xf>
    <xf numFmtId="14" fontId="7" fillId="0" borderId="1" xfId="0" applyNumberFormat="1" applyFont="1" applyBorder="1" applyAlignment="1">
      <alignment horizontal="center" vertical="top" wrapText="1"/>
    </xf>
    <xf numFmtId="0" fontId="7" fillId="0" borderId="8" xfId="0" applyFont="1" applyBorder="1" applyAlignment="1">
      <alignment horizontal="center" vertical="top"/>
    </xf>
    <xf numFmtId="14" fontId="13"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xf>
    <xf numFmtId="9" fontId="11" fillId="0" borderId="1" xfId="1" applyFont="1" applyFill="1" applyBorder="1" applyAlignment="1">
      <alignment horizontal="center" vertical="top"/>
    </xf>
    <xf numFmtId="0" fontId="11" fillId="0" borderId="0" xfId="0" applyFont="1" applyAlignment="1">
      <alignment horizontal="center" vertical="top" wrapText="1"/>
    </xf>
    <xf numFmtId="3" fontId="12" fillId="0" borderId="1" xfId="0" applyNumberFormat="1" applyFont="1" applyBorder="1" applyAlignment="1">
      <alignment horizontal="center" vertical="top" wrapText="1"/>
    </xf>
    <xf numFmtId="0" fontId="2" fillId="0" borderId="1" xfId="0" applyFont="1" applyBorder="1" applyAlignment="1">
      <alignment horizontal="center" vertical="top"/>
    </xf>
    <xf numFmtId="14" fontId="5" fillId="3"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3" fillId="4" borderId="1" xfId="0" applyFont="1" applyFill="1" applyBorder="1" applyAlignment="1">
      <alignment horizontal="center" vertical="center" wrapText="1"/>
    </xf>
    <xf numFmtId="0" fontId="16" fillId="0" borderId="0" xfId="0" applyFont="1" applyAlignment="1">
      <alignment horizontal="left" vertical="top"/>
    </xf>
    <xf numFmtId="0" fontId="17" fillId="0" borderId="0" xfId="0" applyFont="1" applyAlignment="1">
      <alignment horizontal="center"/>
    </xf>
    <xf numFmtId="0" fontId="17" fillId="0" borderId="0" xfId="0" applyFont="1"/>
    <xf numFmtId="3" fontId="2" fillId="0" borderId="0" xfId="0" applyNumberFormat="1" applyFont="1" applyAlignment="1">
      <alignment horizontal="center" vertical="top"/>
    </xf>
    <xf numFmtId="3" fontId="17" fillId="0" borderId="0" xfId="0" applyNumberFormat="1" applyFont="1" applyAlignment="1">
      <alignment horizontal="center" vertical="top"/>
    </xf>
    <xf numFmtId="0" fontId="17" fillId="0" borderId="0" xfId="0" applyFont="1" applyAlignment="1">
      <alignment horizontal="center" vertical="top"/>
    </xf>
    <xf numFmtId="0" fontId="18" fillId="0" borderId="0" xfId="0" applyFont="1"/>
    <xf numFmtId="0" fontId="20" fillId="0" borderId="0" xfId="0" applyFont="1" applyAlignment="1">
      <alignment horizontal="center" vertical="top"/>
    </xf>
    <xf numFmtId="0" fontId="5" fillId="2" borderId="1" xfId="0" applyFont="1" applyFill="1" applyBorder="1" applyAlignment="1">
      <alignment horizontal="center" vertical="center" wrapText="1"/>
    </xf>
    <xf numFmtId="0" fontId="20" fillId="0" borderId="1" xfId="0" applyFont="1" applyBorder="1" applyAlignment="1">
      <alignment horizontal="center" vertical="top" wrapText="1"/>
    </xf>
    <xf numFmtId="0" fontId="21" fillId="0" borderId="0" xfId="0" applyFont="1" applyAlignment="1">
      <alignment horizontal="center" vertical="top"/>
    </xf>
    <xf numFmtId="0" fontId="22" fillId="0" borderId="1" xfId="3" applyFont="1" applyBorder="1" applyAlignment="1">
      <alignment horizontal="center" vertical="top" wrapText="1"/>
    </xf>
    <xf numFmtId="0" fontId="21" fillId="0" borderId="1" xfId="0" applyFont="1" applyBorder="1" applyAlignment="1">
      <alignment horizontal="center" vertical="top"/>
    </xf>
    <xf numFmtId="0" fontId="22" fillId="0" borderId="1" xfId="3" applyFont="1" applyBorder="1" applyAlignment="1">
      <alignment horizontal="center" vertical="top"/>
    </xf>
    <xf numFmtId="0" fontId="19" fillId="0" borderId="1" xfId="3" applyBorder="1" applyAlignment="1">
      <alignment horizontal="center" vertical="top"/>
    </xf>
    <xf numFmtId="0" fontId="5" fillId="4" borderId="3" xfId="0" applyFont="1" applyFill="1" applyBorder="1" applyAlignment="1">
      <alignment horizontal="center" vertical="center" wrapText="1"/>
    </xf>
    <xf numFmtId="0" fontId="11" fillId="0" borderId="1" xfId="0" quotePrefix="1" applyFont="1" applyBorder="1" applyAlignment="1">
      <alignment horizontal="center" vertical="top" wrapText="1"/>
    </xf>
    <xf numFmtId="0" fontId="26" fillId="0" borderId="4" xfId="0" applyFont="1" applyBorder="1" applyAlignment="1">
      <alignment vertical="top" wrapText="1"/>
    </xf>
    <xf numFmtId="0" fontId="27" fillId="0" borderId="1" xfId="0" applyFont="1" applyBorder="1" applyAlignment="1">
      <alignment horizontal="left" vertical="top" wrapText="1"/>
    </xf>
    <xf numFmtId="0" fontId="7" fillId="7"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0" fillId="0" borderId="0" xfId="0" pivotButton="1"/>
    <xf numFmtId="0" fontId="0" fillId="0" borderId="1" xfId="0" pivotButton="1" applyBorder="1"/>
    <xf numFmtId="0" fontId="0" fillId="0" borderId="1" xfId="0" applyBorder="1"/>
    <xf numFmtId="0" fontId="0" fillId="0" borderId="1" xfId="0" applyBorder="1" applyAlignment="1">
      <alignment wrapText="1"/>
    </xf>
    <xf numFmtId="0" fontId="0" fillId="0" borderId="0" xfId="0" applyAlignment="1">
      <alignment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9" xfId="0" applyBorder="1" applyAlignment="1">
      <alignment wrapText="1"/>
    </xf>
    <xf numFmtId="0" fontId="0" fillId="0" borderId="10" xfId="0" applyBorder="1" applyAlignment="1">
      <alignment wrapText="1"/>
    </xf>
    <xf numFmtId="0" fontId="23" fillId="0" borderId="1" xfId="0" applyFont="1" applyBorder="1" applyAlignment="1">
      <alignment horizontal="left" vertical="center" wrapText="1"/>
    </xf>
    <xf numFmtId="0" fontId="0" fillId="0" borderId="1" xfId="0" pivotButton="1" applyBorder="1" applyAlignment="1">
      <alignment wrapText="1"/>
    </xf>
    <xf numFmtId="14" fontId="28" fillId="0" borderId="0" xfId="0" applyNumberFormat="1" applyFont="1" applyAlignment="1">
      <alignment horizontal="center" vertical="center"/>
    </xf>
    <xf numFmtId="0" fontId="0" fillId="0" borderId="1" xfId="0" applyBorder="1" applyAlignment="1">
      <alignment horizontal="left"/>
    </xf>
    <xf numFmtId="0" fontId="18"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31" fillId="8" borderId="1" xfId="0" applyFont="1" applyFill="1" applyBorder="1" applyAlignment="1">
      <alignment wrapText="1"/>
    </xf>
    <xf numFmtId="44" fontId="18" fillId="0" borderId="1" xfId="0" applyNumberFormat="1" applyFont="1" applyBorder="1" applyAlignment="1">
      <alignment horizontal="left" vertical="center"/>
    </xf>
    <xf numFmtId="44" fontId="18" fillId="0" borderId="1" xfId="0" applyNumberFormat="1" applyFont="1" applyBorder="1" applyAlignment="1">
      <alignment horizontal="center" vertical="center"/>
    </xf>
    <xf numFmtId="0" fontId="29" fillId="9" borderId="1" xfId="0" applyFont="1" applyFill="1" applyBorder="1" applyAlignment="1">
      <alignment horizontal="center" vertical="center" wrapText="1"/>
    </xf>
    <xf numFmtId="0" fontId="23" fillId="9" borderId="1" xfId="0" applyFont="1" applyFill="1" applyBorder="1" applyAlignment="1">
      <alignment horizontal="center" wrapText="1"/>
    </xf>
    <xf numFmtId="0" fontId="32" fillId="10" borderId="1" xfId="0" applyFont="1" applyFill="1" applyBorder="1" applyAlignment="1">
      <alignment horizontal="left" vertical="center" wrapText="1"/>
    </xf>
  </cellXfs>
  <cellStyles count="6">
    <cellStyle name="Good 2" xfId="4" xr:uid="{4EAAAA3B-DB58-4FB8-8F46-22C2A8E700AA}"/>
    <cellStyle name="Hyperlink" xfId="3" builtinId="8"/>
    <cellStyle name="Normal" xfId="0" builtinId="0"/>
    <cellStyle name="Normal 2" xfId="2" xr:uid="{B120D9E1-F28B-4EB5-A0BB-F7D01131B2E4}"/>
    <cellStyle name="Normal 7" xfId="5" xr:uid="{0C6619E7-72EC-40F0-84E8-1370BE778FCC}"/>
    <cellStyle name="Percent" xfId="1" builtinId="5"/>
  </cellStyles>
  <dxfs count="103">
    <dxf>
      <font>
        <sz val="10"/>
      </font>
    </dxf>
    <dxf>
      <font>
        <sz val="10"/>
      </font>
    </dxf>
    <dxf>
      <font>
        <sz val="10"/>
      </font>
    </dxf>
    <dxf>
      <numFmt numFmtId="34" formatCode="_-* #,##0.00\ &quot;€&quot;_-;\-* #,##0.00\ &quot;€&quot;_-;_-* &quot;-&quot;??\ &quot;€&quot;_-;_-@_-"/>
      <alignment horizontal="left"/>
    </dxf>
    <dxf>
      <numFmt numFmtId="34" formatCode="_-* #,##0.00\ &quot;€&quot;_-;\-* #,##0.00\ &quot;€&quot;_-;_-* &quot;-&quot;??\ &quot;€&quot;_-;_-@_-"/>
      <alignment horizontal="left"/>
    </dxf>
    <dxf>
      <numFmt numFmtId="34" formatCode="_-* #,##0.00\ &quot;€&quot;_-;\-* #,##0.00\ &quot;€&quot;_-;_-* &quot;-&quot;??\ &quot;€&quot;_-;_-@_-"/>
      <alignment horizontal="left"/>
    </dxf>
    <dxf>
      <alignment horizontal="left"/>
    </dxf>
    <dxf>
      <numFmt numFmtId="34" formatCode="_-* #,##0.00\ &quot;€&quot;_-;\-* #,##0.00\ &quot;€&quot;_-;_-* &quot;-&quot;??\ &quot;€&quot;_-;_-@_-"/>
    </dxf>
    <dxf>
      <numFmt numFmtId="34" formatCode="_-* #,##0.00\ &quot;€&quot;_-;\-* #,##0.00\ &quot;€&quot;_-;_-* &quot;-&quot;??\ &quot;€&quot;_-;_-@_-"/>
    </dxf>
    <dxf>
      <numFmt numFmtId="34" formatCode="_-* #,##0.00\ &quot;€&quot;_-;\-* #,##0.00\ &quot;€&quot;_-;_-* &quot;-&quot;??\ &quot;€&quot;_-;_-@_-"/>
    </dxf>
    <dxf>
      <font>
        <b/>
      </font>
    </dxf>
    <dxf>
      <alignment horizontal="left"/>
    </dxf>
    <dxf>
      <alignment horizontal="center"/>
    </dxf>
    <dxf>
      <alignment horizontal="center"/>
    </dxf>
    <dxf>
      <alignment vertical="center"/>
    </dxf>
    <dxf>
      <alignment vertical="center"/>
    </dxf>
    <dxf>
      <alignment vertical="cent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font>
        <sz val="10"/>
      </font>
    </dxf>
    <dxf>
      <font>
        <sz val="10"/>
      </font>
    </dxf>
    <dxf>
      <font>
        <sz val="10"/>
      </font>
    </dxf>
    <dxf>
      <font>
        <sz val="10"/>
      </font>
    </dxf>
    <dxf>
      <font>
        <sz val="10"/>
      </font>
    </dxf>
    <dxf>
      <font>
        <sz val="10"/>
      </font>
    </dxf>
    <dxf>
      <font>
        <sz val="10"/>
      </font>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alignment horizontal="center" vertical="center"/>
    </dxf>
    <dxf>
      <alignment horizontal="center" vertical="center"/>
    </dxf>
    <dxf>
      <alignment horizontal="center" vertical="center"/>
    </dxf>
    <dxf>
      <alignment horizontal="center" vertical="center"/>
    </dxf>
    <dxf>
      <alignment wrapText="0"/>
    </dxf>
    <dxf>
      <alignment vertical="center"/>
    </dxf>
    <dxf>
      <alignment vertical="center"/>
    </dxf>
    <dxf>
      <alignment horizontal="center"/>
    </dxf>
    <dxf>
      <alignment horizontal="cent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sz val="10"/>
      </font>
    </dxf>
    <dxf>
      <font>
        <sz val="10"/>
      </font>
    </dxf>
    <dxf>
      <font>
        <b val="0"/>
      </font>
    </dxf>
    <dxf>
      <font>
        <b val="0"/>
      </font>
    </dxf>
    <dxf>
      <alignment wrapText="1"/>
    </dxf>
    <dxf>
      <alignment wrapText="1"/>
    </dxf>
    <dxf>
      <alignment wrapText="1"/>
    </dxf>
    <dxf>
      <font>
        <sz val="10"/>
      </font>
    </dxf>
    <dxf>
      <font>
        <sz val="10"/>
      </font>
    </dxf>
    <dxf>
      <font>
        <sz val="10"/>
      </font>
    </dxf>
    <dxf>
      <numFmt numFmtId="34" formatCode="_-* #,##0.00\ &quot;€&quot;_-;\-* #,##0.00\ &quot;€&quot;_-;_-* &quot;-&quot;??\ &quot;€&quot;_-;_-@_-"/>
    </dxf>
    <dxf>
      <alignment wrapText="1"/>
    </dxf>
    <dxf>
      <alignment horizontal="left"/>
    </dxf>
    <dxf>
      <alignment vertical="center"/>
    </dxf>
    <dxf>
      <alignment vertical="center"/>
    </dxf>
    <dxf>
      <alignment vertical="center"/>
    </dxf>
    <dxf>
      <alignment horizontal="center"/>
    </dxf>
    <dxf>
      <alignment horizontal="center"/>
    </dxf>
    <dxf>
      <numFmt numFmtId="34" formatCode="_-* #,##0.00\ &quot;€&quot;_-;\-* #,##0.00\ &quot;€&quot;_-;_-* &quot;-&quot;??\ &quot;€&quot;_-;_-@_-"/>
      <alignment horizontal="center" vertical="center"/>
    </dxf>
    <dxf>
      <numFmt numFmtId="34" formatCode="_-* #,##0.00\ &quot;€&quot;_-;\-* #,##0.00\ &quot;€&quot;_-;_-* &quot;-&quot;??\ &quot;€&quot;_-;_-@_-"/>
      <alignment horizontal="center" vertical="center"/>
    </dxf>
    <dxf>
      <numFmt numFmtId="34" formatCode="_-* #,##0.00\ &quot;€&quot;_-;\-* #,##0.00\ &quot;€&quot;_-;_-* &quot;-&quot;??\ &quot;€&quot;_-;_-@_-"/>
      <alignment horizontal="center"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lde Petko" refreshedDate="45359.6510375" createdVersion="8" refreshedVersion="8" minRefreshableVersion="3" recordCount="109" xr:uid="{0B0B050C-0873-4664-A41D-43CBC3CD9579}">
  <cacheSource type="worksheet">
    <worksheetSource ref="A3:AB112" sheet="Būvniecības SAMP, investīcijas"/>
  </cacheSource>
  <cacheFields count="28">
    <cacheField name="ES fondi 21/27, AF" numFmtId="0">
      <sharedItems count="3">
        <s v="ES fondi 21/27"/>
        <s v="AF"/>
        <s v="ES fondi 21/27 " u="1"/>
      </sharedItems>
    </cacheField>
    <cacheField name="Pasākuma Nr." numFmtId="0">
      <sharedItems/>
    </cacheField>
    <cacheField name="Pasākuma nosaukums" numFmtId="0">
      <sharedItems/>
    </cacheField>
    <cacheField name="Kārtas Nr." numFmtId="0">
      <sharedItems containsMixedTypes="1" containsNumber="1" containsInteger="1" minValue="2" maxValue="4"/>
    </cacheField>
    <cacheField name="Fonds" numFmtId="0">
      <sharedItems/>
    </cacheField>
    <cacheField name="ES FONDU finansējums _x000a_(ieskaitot elastības finansējumu), Atveseļošanas fonda finansējums" numFmtId="3">
      <sharedItems containsSemiMixedTypes="0" containsString="0" containsNumber="1" minValue="443700" maxValue="285000000"/>
    </cacheField>
    <cacheField name="KOPĀ ES fodnu 21/27 periodam (ar nac. līdzfinansējumu +15%**)" numFmtId="3">
      <sharedItems containsString="0" containsBlank="1" containsNumber="1" containsInteger="1" minValue="522000" maxValue="335294118"/>
    </cacheField>
    <cacheField name="Indikatīvā būvniecības intensitāte no Es fondu/ AF finansējuma (85%)" numFmtId="3">
      <sharedItems containsSemiMixedTypes="0" containsString="0" containsNumber="1" minValue="377145" maxValue="242250000"/>
    </cacheField>
    <cacheField name="NACIONĀLAIS līdzfinansējums " numFmtId="3">
      <sharedItems containsString="0" containsBlank="1" containsNumber="1" containsInteger="1" minValue="78300" maxValue="50294118"/>
    </cacheField>
    <cacheField name="ES FONDU Elastības finansējums " numFmtId="3">
      <sharedItems containsString="0" containsBlank="1" containsNumber="1" containsInteger="1" minValue="0" maxValue="80634113"/>
    </cacheField>
    <cacheField name="Elastības finansējuma NACIONĀLĀ līdzfinansējuma daļa" numFmtId="3">
      <sharedItems containsString="0" containsBlank="1" containsNumber="1" containsInteger="1" minValue="0" maxValue="14229550"/>
    </cacheField>
    <cacheField name="ES fondu finansējums bez elastības finansējuma" numFmtId="3">
      <sharedItems containsString="0" containsBlank="1" containsNumber="1" containsInteger="1" minValue="0" maxValue="285000000"/>
    </cacheField>
    <cacheField name="Nacionālais līdzfinansējums bez elastības finansējuma" numFmtId="3">
      <sharedItems containsString="0" containsBlank="1" containsNumber="1" containsInteger="1" minValue="0" maxValue="50294118"/>
    </cacheField>
    <cacheField name="Maksimālā plānotā ES fondu atbalsta intensitāte, %" numFmtId="0">
      <sharedItems containsBlank="1" containsMixedTypes="1" containsNumber="1" minValue="0.85" maxValue="0.85"/>
    </cacheField>
    <cacheField name="Atbildīgā iestāde" numFmtId="0">
      <sharedItems/>
    </cacheField>
    <cacheField name="Finansējuma saņēmēji/ Finansējuma saņēmēju veidi" numFmtId="0">
      <sharedItems/>
    </cacheField>
    <cacheField name="Indikatīvie sadarbības partneri" numFmtId="0">
      <sharedItems containsBlank="1"/>
    </cacheField>
    <cacheField name="Atlases veids (IPIA / APIA/ Altum finanšu instrumenti)" numFmtId="0">
      <sharedItems/>
    </cacheField>
    <cacheField name="Finanšu instrumentu izmantošana (Jā/ Nē)" numFmtId="0">
      <sharedItems containsBlank="1"/>
    </cacheField>
    <cacheField name="Valsts atbalsts, t.sk. de minimis _x000a_(Ir/ Nav)_x000a_" numFmtId="0">
      <sharedItems containsBlank="1"/>
    </cacheField>
    <cacheField name="Vai finansējuma saņēmējs būs valsts atbalsta, t.sk. de minimis sniedzējs? **_x000a_(Jā/ Nē/ N/A)" numFmtId="0">
      <sharedItems containsBlank="1"/>
    </cacheField>
    <cacheField name="Plānota infrastruktūras būvniecība _x000a_(Ir/ Nav)" numFmtId="0">
      <sharedItems/>
    </cacheField>
    <cacheField name="Galvenās atbalstāmās darbības būvniecībā" numFmtId="0">
      <sharedItems count="6">
        <s v="Sakaru un citu komunikāciju infrastruktūras izveide"/>
        <s v="Ēku energoefektivitātes uzlabošana, pārbūve"/>
        <s v="Atjaunojamo energoresursu, iesārņojumu mazinošas infrastruktūras, vispārējas tautsaimnieciskas nozīmes pakalpojumu attīstība"/>
        <s v="Ēku būvniecība, ārtelpas labiekārtošana"/>
        <s v="Dabas teritoriju infrastruktūras attīstība"/>
        <s v="Transporta infrastruktūras attīstība"/>
      </sharedItems>
    </cacheField>
    <cacheField name="Galvenās atbalstāmās darbības" numFmtId="0">
      <sharedItems longText="1"/>
    </cacheField>
    <cacheField name="Saskaņošanas uzsākšana TAP  (gads un ceturksnis)/ faktiskais datums" numFmtId="0">
      <sharedItems containsDate="1" containsBlank="1" containsMixedTypes="1" minDate="2023-01-13T00:00:00" maxDate="2024-02-14T00:00:00"/>
    </cacheField>
    <cacheField name="Iesniegšana apstiprināšanai MK (gads un ceturksnis)/ MK apstiprināšanas datums" numFmtId="0">
      <sharedItems containsDate="1" containsBlank="1" containsMixedTypes="1" minDate="2023-06-06T00:00:00" maxDate="2024-02-21T00:00:00"/>
    </cacheField>
    <cacheField name="MK noteikumu statuss" numFmtId="0">
      <sharedItems containsBlank="1"/>
    </cacheField>
    <cacheField name="Projektu iesniegšanas termiņš/ indikatīvais atlases uzsākšanas laiks" numFmtId="0">
      <sharedItems containsBlank="1" count="16">
        <s v="2024.g. 3.cet"/>
        <s v="2024.g. 4.cet"/>
        <s v="2024.g. 2.cet"/>
        <s v="2026.g. 1.cet"/>
        <s v="Projektu vērtēšana/ līgumu slēgšana"/>
        <s v="2025.g. 1.cet"/>
        <s v="2024.g. 1.cet"/>
        <s v="Notiek projektu iesniegšana"/>
        <s v="Projektu ieviešana"/>
        <s v="Projektu iesniegšana " u="1"/>
        <s v="2024.g. 2.cet " u="1"/>
        <s v="2025.g. 1.cet " u="1"/>
        <s v="2024.g. 3.cet." u="1"/>
        <s v="2024. g. 3.cet." u="1"/>
        <s v="2024. g. 3 .cet." u="1"/>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x v="0"/>
    <s v="1.4.1.1."/>
    <s v="Platjoslas infrastruktūras attīstība_x000a_(pēdējā jūdze)"/>
    <s v="_"/>
    <s v="ERAF"/>
    <n v="7395000"/>
    <n v="8700000"/>
    <n v="6285750"/>
    <n v="1305000"/>
    <n v="1166379"/>
    <n v="205831"/>
    <n v="6228621"/>
    <n v="1099169"/>
    <n v="0.85"/>
    <s v="SM"/>
    <s v="Plānošanas reģioni"/>
    <s v="N/A"/>
    <s v="IPIA"/>
    <s v="Nē"/>
    <s v="Ir"/>
    <s v="Nē"/>
    <s v="Ir"/>
    <x v="0"/>
    <s v="Augstas veiktspējas tīklu infrastruktūras attīstība Savienojamības paziņojumam atbilstošu pēdējās jūdzes pieslēgumu nodrošināšanai"/>
    <s v="2024 I"/>
    <s v="2024 II"/>
    <m/>
    <x v="0"/>
  </r>
  <r>
    <x v="0"/>
    <s v="1.4.1.2."/>
    <s v="5G  infrastruktūras izbūve, VIA Baltica un Rail Baltica"/>
    <s v="_"/>
    <s v="ERAF"/>
    <n v="10722750"/>
    <n v="12615000"/>
    <n v="9114337.5"/>
    <n v="1892250"/>
    <n v="1691249"/>
    <n v="298455"/>
    <n v="9031501"/>
    <n v="1593795"/>
    <n v="0.85"/>
    <s v="SM"/>
    <s v="Latvijas valsts radio un televīzijas centrs"/>
    <s v="N/A"/>
    <s v="IPIA"/>
    <s v="Nē"/>
    <s v="Ir"/>
    <s v="Nē"/>
    <s v="Ir"/>
    <x v="0"/>
    <s v="5G izvēršanai piemērotas pasīvās infrastruktūras pieejamība gar TEN-T tīkla sauszemes transporta ceļiem un nepārtraukts 5G pārklājums Rail Baltica koridorā"/>
    <s v="2024 I"/>
    <s v="2024 II"/>
    <m/>
    <x v="0"/>
  </r>
  <r>
    <x v="0"/>
    <s v="1.4.1.3."/>
    <s v="Nākāmās paaudzes tīkla izveide lauku teritorijās"/>
    <s v="_"/>
    <s v="ERAF"/>
    <n v="11092500"/>
    <n v="13050000"/>
    <n v="9428625"/>
    <n v="1957500"/>
    <n v="1749568"/>
    <n v="308747"/>
    <n v="9342932"/>
    <n v="1648753"/>
    <n v="0.85"/>
    <s v="SM"/>
    <s v="Latvijas valsts radio un televīzijas centrs"/>
    <s v="N/A"/>
    <s v="IPIA"/>
    <s v="Nē"/>
    <s v="Ir"/>
    <s v="Nē"/>
    <s v="Ir"/>
    <x v="0"/>
    <s v="Vidējās jūdzes optiskā tīkla infrastruktūras izbūve"/>
    <s v="2024 I"/>
    <s v="2024 II"/>
    <m/>
    <x v="1"/>
  </r>
  <r>
    <x v="0"/>
    <s v="2.1.1.1."/>
    <s v="Energoefektivitātes paaugstināšana dzīvojamās ēkās, t.sk. attīstot ESKO tirgu (daudzīvokļu, privātās un neliela dzīvokļu skaita ēku kompleksos)"/>
    <s v="_"/>
    <s v="ERAF"/>
    <n v="147235431"/>
    <n v="173218155"/>
    <n v="125150116.34999999"/>
    <n v="25982724"/>
    <n v="23222755"/>
    <n v="4098134"/>
    <n v="124012676"/>
    <n v="21884590"/>
    <s v="Projekta īstenonošanas sākumā - kredīts par visu projekta summu. Ja tiek sasniegts plānotais enerģijas patēriņa ietaupījums, projekta beigās dzēš līdz 49% no kredīta."/>
    <s v="EM"/>
    <s v="Altum_x000a_Gala labuma guvēji: dzīvojamo ēku īpašnieki (gan fiziskas, gan juridiskas personas)"/>
    <s v="Jebkura banka, kas vēlas noslēgt sadarbības līgumu ar Altum"/>
    <s v="Altum finanšu instrumenti"/>
    <s v="Jā"/>
    <s v="Ir"/>
    <s v="Nē"/>
    <s v="Ir"/>
    <x v="1"/>
    <s v="Energoefektivitātes uzlabošanas pasākumi dīvojamajās mājās; resursu efektīvas izmantošanas veicināšana, lai samazinātu patērētās siltumenerģijas apjomu;"/>
    <s v="2024 I"/>
    <s v="2024 I"/>
    <s v="Apstiprināti"/>
    <x v="0"/>
  </r>
  <r>
    <x v="0"/>
    <s v="2.1.1.2."/>
    <s v="AER izmantošana un energoefektivitātes paaugstināšana rūpniecībā un komersantos"/>
    <s v="_"/>
    <s v="ERAF"/>
    <n v="36675066"/>
    <n v="43147137"/>
    <n v="31173806.099999998"/>
    <n v="6472071"/>
    <n v="5831894"/>
    <n v="1029157"/>
    <n v="30843172"/>
    <n v="5442914"/>
    <s v="Finanšu instruments ar kapitāla atlaidi "/>
    <s v="EM"/>
    <s v="Altum_x000a_Gala labuma guvēji: komersanti"/>
    <s v="Jebkura banka, kas vēlas noslēgt sadarbības līgumu ar Altum"/>
    <s v="Altum finanšu instrumenti"/>
    <s v="Jā"/>
    <s v="Ir"/>
    <s v="Nē"/>
    <s v="Ir"/>
    <x v="1"/>
    <s v="Rūpnieciskās ražošanas jaudu modernizēšana, uzstādot energoefektīvākas ražošanas un ražošanu nodrošinošas blakusprocesu iekārtas; ražošanas ēku un teritoriju sakārtošana, t.sk., ražošanas teritorijā esošo iekšējo un ārējo inženiertīklu un inženiersistēmu nomaiņa pret energoefektīvākām"/>
    <s v="2024 I"/>
    <s v="2024 I"/>
    <s v="Apstiprināti"/>
    <x v="1"/>
  </r>
  <r>
    <x v="0"/>
    <s v="2.1.1.3."/>
    <s v="AER izmantošana un energoefektivitātes paaugstināšana lokālajā un individuālajā siltumapgādē un aukstumapgādē"/>
    <n v="2"/>
    <s v="ERAF"/>
    <n v="48067500"/>
    <n v="56550000"/>
    <n v="40857375"/>
    <n v="8482500"/>
    <n v="7581462"/>
    <n v="1337905"/>
    <n v="40486038"/>
    <n v="7144595"/>
    <s v="Finanšu instruments ar kapitāla atlaidi "/>
    <s v="KEM"/>
    <s v="Altum_x000a_Gala labuma guvēji: Komersanti, pašvaldību kapitālsabiedrības, energokopienas"/>
    <s v="Jebkura banka, kas vēlas noslēgt sadarbības līgumu ar Altum"/>
    <s v="Altum finanšu instrumenti"/>
    <s v="Jā"/>
    <s v="Ir"/>
    <s v="Nē"/>
    <s v="Ir"/>
    <x v="2"/>
    <s v="Energoefektivitātes uzlabošana un AER izmantošanas veicināšana centralizētajā siltumapgādē (CSA), lokālajā siltumapgādē (LSA) un individuālajā siltumapgādē; AER tehnoloģiju ieviešana aukstumapgādē"/>
    <s v="2024 I"/>
    <s v="2024 II"/>
    <m/>
    <x v="0"/>
  </r>
  <r>
    <x v="0"/>
    <s v="2.1.1.4."/>
    <s v="Energoefektivitātes paaugstināšana valsts ēkās"/>
    <s v="_"/>
    <s v="ERAF"/>
    <n v="86441736"/>
    <n v="101696160"/>
    <n v="73475475.599999994"/>
    <n v="15254424"/>
    <n v="13634050"/>
    <n v="2406008"/>
    <n v="72807686"/>
    <n v="12848416"/>
    <s v="85% / līdz 50%"/>
    <s v="EM"/>
    <s v="Valsts ēku pārvaldītāji un lietotāji"/>
    <s v="CFLA"/>
    <s v="IPIA"/>
    <s v="Nē"/>
    <s v="Ir"/>
    <s v="Nē"/>
    <s v="Ir"/>
    <x v="1"/>
    <s v="Energoefektivitātes uzlabošanas, viedas energovadības un atjaunojamo energoresursu izmantošanas pasākumi valsts un valsts kapitālsabiedrību īpašumā esošajās ēkās"/>
    <s v="2023 IV"/>
    <s v="2024 I"/>
    <m/>
    <x v="1"/>
  </r>
  <r>
    <x v="0"/>
    <s v="2.1.1.5."/>
    <s v="Klimata neitrāli risinājumi profesionālās izglītības iestāžu un koledžu izglītības programmās, vidē un infrastruktūrā"/>
    <s v="_"/>
    <s v="ERAF"/>
    <n v="16269000"/>
    <n v="19140000"/>
    <n v="13828650"/>
    <n v="2871000"/>
    <n v="2566033"/>
    <n v="452829"/>
    <n v="13702967"/>
    <n v="2418171"/>
    <n v="0.85"/>
    <s v="IZM"/>
    <s v="Valsts izglītības attīstības aģentūra (VIAA)"/>
    <s v="PII, koledžas plānoti kā sadarbības partneri un labuma guvēji"/>
    <s v="IPIA"/>
    <s v="Nē"/>
    <s v="Nav"/>
    <s v="Nē"/>
    <s v="Ir"/>
    <x v="1"/>
    <s v="Investīcijas energoefektivitātes paaugstināšanā, modernizējot un uzlabojot izglītības iestāžu infrastruktūru un saistītos inženiertīklus, tostarp investīcijas viedā energovadībā, videi draudzīgos ilgtermiņa apsaimniekošanas risinājumos enerģijas taupīšanai vai ieguvei no atjaunojamiem resursiem, un videi draudzīgas izglītības iestādes darbības demonstrējumu iniciatīvās._x000a_"/>
    <s v="2023 IV"/>
    <s v="2024 I"/>
    <m/>
    <x v="2"/>
  </r>
  <r>
    <x v="0"/>
    <s v="2.1.1.6."/>
    <s v="Pašvaldību ēku energoefektivitātes paaugstināšana"/>
    <s v="_"/>
    <s v="ERAF"/>
    <n v="26410715"/>
    <n v="31071430"/>
    <n v="22449107.75"/>
    <n v="4660715"/>
    <n v="4165638"/>
    <n v="735113"/>
    <n v="22245077"/>
    <n v="3925602"/>
    <n v="0.85"/>
    <s v="VARAM"/>
    <s v="Pašvaldības, to iestādes, pašvaldību kapitālsabiedrības, publiski privātās kapitālsabiedrības"/>
    <s v="N/A"/>
    <s v="APIA"/>
    <s v="Nē"/>
    <s v="Ir"/>
    <s v="Nē"/>
    <s v="Ir"/>
    <x v="1"/>
    <s v="Pašvaldību īpašumā esošo ēku atjaunošana energoefektivitātes paaugstināšanai, ēku energosertifikācija un būvdarbi energoefektivitātes palielināšanai, t.sk. ēkas vadības viedās tehnoloģijas efektīvākai ēkas enerģijas patēriņa vadībai, atjaunojamos energoresursus izmantojošas enerģiju ražojošas iekārtas. Tāpat atbalsts paredzēts gaisa kvalitātes uzlabošanas iekārtu iegādei, videi draudzīgiem ilgtermiņa apsaimniekošanas risinājumiem enerģijas taupīšanai vai ieguvei no atjaunojamiem resursiem."/>
    <s v="2024 I"/>
    <s v="2024 II"/>
    <m/>
    <x v="1"/>
  </r>
  <r>
    <x v="0"/>
    <s v="2.1.1.7."/>
    <s v="Valsts iestāžu  infrastruktūras optimizācija"/>
    <s v="_"/>
    <s v="ERAF"/>
    <n v="11092500"/>
    <n v="13050000"/>
    <n v="9428625"/>
    <n v="1957500"/>
    <n v="1749568"/>
    <n v="308747"/>
    <n v="9342932"/>
    <n v="1648753"/>
    <n v="0.85"/>
    <s v="EM"/>
    <s v="VAS &quot;Valsts nekustamie īpašumi&quot;"/>
    <s v="Valsts kanceleja"/>
    <s v="IPIA"/>
    <s v="Nē"/>
    <s v="Nav"/>
    <s v="Nē"/>
    <s v="Ir"/>
    <x v="1"/>
    <s v="būvniecības ieceres izstrāde, būvniecības ieceres ekspertīze,  būvniecības darbi (gan pārbūve, gan jaunbūve), teritorijas labiekārtošanas darbi, teritorijas labiekārtojuma elementu iegāde,  būvuzraudzība, projekta vadība"/>
    <s v="2023 IV"/>
    <s v="2024 I"/>
    <m/>
    <x v="1"/>
  </r>
  <r>
    <x v="0"/>
    <s v="2.1.1.8."/>
    <s v="Energoefektivitāti veicinoši pasākumi kultūras infrastruktūrā"/>
    <s v="_"/>
    <s v="ERAF"/>
    <n v="29580000"/>
    <n v="34800000"/>
    <n v="25143000"/>
    <n v="5220000"/>
    <n v="4665514"/>
    <n v="823326"/>
    <n v="24914486"/>
    <n v="4396674"/>
    <n v="0.85"/>
    <s v="EM"/>
    <s v="Valsts akciju sabiedrība vai valsts kapitālsabiedrība"/>
    <s v="Pašvaldība, pašvaldības iestāde, valsts akciju sabiedrība vai valsts kapitālsabiedrība"/>
    <s v="IPIA"/>
    <s v="Nē"/>
    <s v="Nav"/>
    <s v="Nē"/>
    <s v="Ir"/>
    <x v="1"/>
    <s v="Kultūras infrastruktūras energoefektivitātes un ventilācijas sistēmas uzlabošanas pasākumi;_x000a_Kultūrvēsturisko ēku konstrukciju atjaunošanas darbi, kas nepieciešami ēkas energoefektivitātes uzlabošanai. Viedās inženiersistēmas un ēku vadības sistēmas ierīkošanas sistēmas._x000a_"/>
    <s v="2023 IV"/>
    <s v="2024 I"/>
    <m/>
    <x v="1"/>
  </r>
  <r>
    <x v="0"/>
    <s v="2.1.2."/>
    <s v="Atjaunojamo energoresursu enerģijas veicināšana – biometāns"/>
    <s v="_"/>
    <s v="KF"/>
    <n v="18487500"/>
    <n v="21750000"/>
    <n v="15714375"/>
    <n v="3262500"/>
    <n v="2921941"/>
    <n v="515636"/>
    <n v="15565559"/>
    <n v="2746864"/>
    <s v="Finanšu instruments ar kapitāla atlaidi "/>
    <s v="KEM"/>
    <s v="Altum_x000a_Gala labuma guvēji: Komersanti, pašvaldību kapitālsabiedrības, energokopienas"/>
    <s v="Jebkura banka, kas vēlas noslēgt sadarbības līgumu ar Altum"/>
    <s v="Altum finanšu instrumenti"/>
    <s v="Jā"/>
    <s v="Ir"/>
    <s v="Nē"/>
    <s v="Ir"/>
    <x v="2"/>
    <s v="Biogāzes attīrīšanas (biometāna ražošanas) iekārtu uzstādīšana, biometāna izmantošanai transportā vai stacionārās sadedzināšanas iekārtās nepieciešamās infrastruktūras izveide, tai skaitā, izveidojot pieslēgumus pie maģistrālajiem gāzes pārvades tīkliem"/>
    <s v="2024 I"/>
    <s v="2024 II"/>
    <m/>
    <x v="1"/>
  </r>
  <r>
    <x v="0"/>
    <s v="2.1.3.1."/>
    <s v="Pašvaldību pielāgošanās klimata pārmaiņām"/>
    <s v="1_x000a_"/>
    <s v="ERAF"/>
    <n v="29547951"/>
    <n v="34762296"/>
    <n v="25115758.349999998"/>
    <n v="5214345"/>
    <n v="0"/>
    <n v="0"/>
    <n v="29547951"/>
    <n v="5214345"/>
    <n v="0.85"/>
    <s v="VARAM"/>
    <s v="Pašvaldības, to iestādes un pašvaldību kapitālsabiedrības"/>
    <s v="N/A"/>
    <s v="APIA"/>
    <s v="Nē"/>
    <s v="Nav"/>
    <s v="Nē"/>
    <s v="Ir"/>
    <x v="1"/>
    <s v="Zaļās un zilās infrastruktūras risinājumu (piemēram, zaļās sienas, jumtu dārzi, peldošās salas, caurlaidīgi segumi, ēnu sniedzoši koki u.c.) un citu pielāgošanās klimata pārmaiņām pasākumu (piemēram, dzeramā ūdens piekļuves vietas, pilsētu lietus ūdens noteces sistēmas u.c.), t.sk. izmantojot arī kombinācijā ar pelēkās infrastruktūras risinājumiem, īstenošana atbilstoši vietējām (pašvaldību) klimata pielāgošanās stratēģijām (pašvaldības attīstības programmas sastāvdaļa) [1], risinot sabiedrības un vides problēmas un nodrošinot pozitīvu ietekmi tādās reģionālai attīstībai būtiskās jomās kā vietējās ekonomikas attīstība un pakalpojumu efektivitāte (izņemot tās aktivitātes, ko paredz plūdu riska pārvaldības plāni nacionālas nozīmes pasākumus plūdu un krasta erozijas risku novēršanai). Atbalsts paredzēts arī ieguldījumiem jau esošajās dabas un apstādījumu teritorijās, kas ir nozīmīgs zaļās un zilās infrastruktūras tīklojuma pamatelements, tai skaitā Baltijas jūras piekrastē."/>
    <d v="2023-10-11T00:00:00"/>
    <s v="2023 IV"/>
    <m/>
    <x v="2"/>
  </r>
  <r>
    <x v="0"/>
    <s v="2.1.3.1."/>
    <s v="Pašvaldību pielāgošanās klimata pārmaiņām"/>
    <n v="2"/>
    <s v="ERAF"/>
    <n v="14752049"/>
    <n v="17355352"/>
    <n v="12539241.65"/>
    <n v="2603303"/>
    <n v="14752049"/>
    <n v="2603303"/>
    <n v="0"/>
    <n v="0"/>
    <n v="0.85"/>
    <s v="VARAM"/>
    <s v="Pašvaldības, to iestādes un pašvaldību kapitālsabiedrības"/>
    <s v="N/A"/>
    <s v="APIA"/>
    <s v="Nē"/>
    <s v="Nav"/>
    <s v="Nē"/>
    <s v="Ir"/>
    <x v="3"/>
    <s v="Zaļās un zilās infrastruktūras risinājumu (piemēram, zaļās sienas, jumtu dārzi, peldošās salas, caurlaidīgi segumi, ēnu sniedzoši koki u.c.) un citu pielāgošanās klimata pārmaiņām pasākumu (piemēram, dzeramā ūdens piekļuves vietas, pilsētu lietus ūdens noteces sistēmas u.c.), t.sk. izmantojot arī kombinācijā ar pelēkās infrastruktūras risinājumiem, īstenošana atbilstoši vietējām (pašvaldību) klimata pielāgošanās stratēģijām (pašvaldības attīstības programmas sastāvdaļa) [1], risinot sabiedrības un vides problēmas un nodrošinot pozitīvu ietekmi tādās reģionālai attīstībai būtiskās jomās kā vietējās ekonomikas attīstība un pakalpojumu efektivitāte (izņemot tās aktivitātes, ko paredz plūdu riska pārvaldības plāni nacionālas nozīmes pasākumus plūdu un krasta erozijas risku novēršanai). Atbalsts paredzēts arī ieguldījumiem jau esošajās dabas un apstādījumu teritorijās, kas ir nozīmīgs zaļās un zilās infrastruktūras tīklojuma pamatelements, tai skaitā Baltijas jūras piekrastē."/>
    <s v="Uzsaukums par elastības finansējuma apjomu 2026.g. "/>
    <s v="Uzsaukums par elastības finansējuma apjomu 2026.g."/>
    <m/>
    <x v="3"/>
  </r>
  <r>
    <x v="0"/>
    <s v="2.1.3.2."/>
    <s v="Nacionālas nozīmes plūdu un krasta erozijas pasākumi"/>
    <s v="1_x000a_"/>
    <s v="ERAF"/>
    <n v="14391596"/>
    <n v="16931290"/>
    <n v="12232856.6"/>
    <n v="2539694"/>
    <n v="0"/>
    <n v="0"/>
    <n v="14391596"/>
    <n v="2539694"/>
    <n v="0.85"/>
    <s v="VARAM"/>
    <s v="Jēkabpils novada pašvaldība"/>
    <s v="N/A"/>
    <s v="IPIA"/>
    <s v="Nē"/>
    <s v="Nav"/>
    <s v="Nē"/>
    <s v="Ir"/>
    <x v="3"/>
    <s v="Pasākumi aizsardzībai pret plūdiem, primāri nacionālās nozīmes plūdu risku teritorijās atbilstoši nacionālajiem plūdu riska pārvaldības dokumentiem: _x000a_1) daudzfunkcionālu zaļās un zilās infrastruktūras risinājumu izveide plūdu risku novēršanai un pielāgošanās tiem, pilsētu lietus ūdens noteces sistēmu izveide, paplašināšana un pārbūve;_x000a_2) kombinēti infrastruktūras risinājumi vai hidrotehnisko būvju un pilsētu lietus ūdens noteces infrastruktūras izveide, paplašināšana un pārbūve vietās, kurās zaļās un zilās infrastruktūras pasākumi vien nevar nodrošināt pietiekamu aizsardzību vai nav iespējami,_x000a_3)Krasta erozijas risku mazinoši pasākumi, t.sk. prioritāri zaļo risinājumu piemērošana (piem., mākslīgo kāpu veidošana, akmeņu krāvumi, veģetācijas izveide vai atjaunošana) vai kombinētas un hibrīda infrastruktūras ierīkošana, galveno uzmanību pievēršot pasākumiem, kas paredzēti pilsētu un blīvi apdzīvotu vietu aizsardzībai, primāri atbalstot objektus, kas novērš vai mazina vislielāko potenciālo kaitējumu videi un risku iedzīvotāju drošībai, labklājībai un veselībai."/>
    <d v="2023-05-26T00:00:00"/>
    <d v="2023-06-27T00:00:00"/>
    <s v="Apstiprināti"/>
    <x v="4"/>
  </r>
  <r>
    <x v="0"/>
    <s v="2.1.3.2."/>
    <s v="Nacionālas nozīmes plūdu un krasta erozijas pasākumi"/>
    <n v="2"/>
    <s v="ERAF"/>
    <n v="34838404"/>
    <n v="40986358"/>
    <n v="29612643.399999999"/>
    <n v="6147954"/>
    <n v="0"/>
    <n v="0"/>
    <n v="34838404"/>
    <n v="6147954"/>
    <n v="0.85"/>
    <s v="VARAM"/>
    <s v="Pašvaldības, to iestādes un komersanti (pašvaldību kapitālsabiedrības)"/>
    <s v="N/A"/>
    <s v="IPIA"/>
    <s v="Nē"/>
    <s v="Nav"/>
    <s v="Nē"/>
    <s v="Ir"/>
    <x v="3"/>
    <s v="Pasākumi aizsardzībai pret plūdiem, primāri nacionālās nozīmes plūdu risku teritorijās atbilstoši nacionālajiem plūdu riska pārvaldības dokumentiem: _x000a_1) daudzfunkcionālu zaļās un zilās infrastruktūras risinājumu izveide plūdu risku novēršanai un pielāgošanās tiem, pilsētu lietus ūdens noteces sistēmu izveide, paplašināšana un pārbūve;_x000a_2) kombinēti infrastruktūras risinājumi vai hidrotehnisko būvju un pilsētu lietus ūdens noteces infrastruktūras izveide, paplašināšana un pārbūve vietās, kurās zaļās un zilās infrastruktūras pasākumi vien nevar nodrošināt pietiekamu aizsardzību vai nav iespējami,_x000a_3)Krasta erozijas risku mazinoši pasākumi, t.sk. prioritāri zaļo risinājumu piemērošana (piem., mākslīgo kāpu veidošana, akmeņu krāvumi, veģetācijas izveide vai atjaunošana) vai kombinētas un hibrīda infrastruktūras ierīkošana, galveno uzmanību pievēršot pasākumiem, kas paredzēti pilsētu un blīvi apdzīvotu vietu aizsardzībai, primāri atbalstot objektus, kas novērš vai mazina vislielāko potenciālo kaitējumu videi un risku iedzīvotāju drošībai, labklājībai un veselībai."/>
    <d v="2024-02-13T00:00:00"/>
    <s v="2024 I"/>
    <s v="Apstiprināti"/>
    <x v="2"/>
  </r>
  <r>
    <x v="0"/>
    <s v="2.1.3.3."/>
    <s v="Katastrofu risku mazināšanas pasākumi"/>
    <n v="3"/>
    <s v="ERAF"/>
    <n v="43569345"/>
    <n v="51258053"/>
    <n v="37033943.25"/>
    <n v="7688708"/>
    <n v="2106220"/>
    <n v="371685"/>
    <n v="41463125"/>
    <n v="7317023"/>
    <n v="0.85"/>
    <s v="IeM"/>
    <s v="Nodrošinājuma valsts aģentūra un Valsts ugunsdzēsības un glābšanas dienests"/>
    <s v="Valsts ugunsdzēsības un glābšanas dienests un Nodrošinājuma valsts aģentūra"/>
    <s v="IPIA"/>
    <s v="Nē"/>
    <s v="Nav"/>
    <s v="Nē"/>
    <s v="Ir"/>
    <x v="3"/>
    <s v="Apmācības metodoloģijas izveidošana un stacionāro un pārvietojamo praktisko apmācības telpu iekārtošana (Drošības klases) un Valsts ugunsdzēsības un glābšanas dienesta tehniskās un aprīkojuma remonta bāzes projektēšana un  būvniecība un Ugunsdzēsības un civilās aizsardzības koledžas 1. kārtas būvniecība "/>
    <d v="2023-11-09T00:00:00"/>
    <d v="2024-02-20T00:00:00"/>
    <s v="Apstiprināti"/>
    <x v="2"/>
  </r>
  <r>
    <x v="0"/>
    <s v="2.2.1.1."/>
    <s v="Notekūdeņu un to dūņu apsaimniekošanas sistēmas attīstība piesārņojuma samazināšanai"/>
    <s v="1_x000a_"/>
    <s v="ERAF"/>
    <n v="51559916"/>
    <n v="60658725"/>
    <n v="43825928.600000001"/>
    <n v="9098809"/>
    <n v="0"/>
    <n v="0"/>
    <n v="51559916"/>
    <n v="9098809"/>
    <n v="0.85"/>
    <s v="VARAM"/>
    <s v="Ūdenssaimniecības sabiedrisko pakalpojumu sniedzēji"/>
    <s v="N/A"/>
    <s v="APIA"/>
    <s v="Nē"/>
    <s v="Ir "/>
    <s v="Nē"/>
    <s v="Ir"/>
    <x v="2"/>
    <s v="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_x000a_2) Notekūdeņu dūņu apsaimniekošanas infrastruktūras attīstība;_x000a_3) vides piesārņojuma samazināšana._x000a_"/>
    <d v="2024-02-08T00:00:00"/>
    <s v="2024 I"/>
    <m/>
    <x v="2"/>
  </r>
  <r>
    <x v="0"/>
    <s v="2.2.1.1."/>
    <s v="Notekūdeņu un to dūņu apsaimniekošanas sistēmas attīstība piesārņojuma samazināšanai"/>
    <n v="2"/>
    <s v="ERAF"/>
    <n v="22600084"/>
    <n v="26588335"/>
    <n v="19210071.399999999"/>
    <n v="3988251"/>
    <n v="22600084"/>
    <n v="3988251"/>
    <n v="0"/>
    <n v="0"/>
    <n v="0.85"/>
    <s v="VARAM"/>
    <s v="Ūdenssaimniecības sabiedrisko pakalpojumu sniedzēji"/>
    <s v="N/A"/>
    <s v="APIA"/>
    <s v="Nē"/>
    <s v="Ir "/>
    <s v="Nē"/>
    <s v="Ir"/>
    <x v="2"/>
    <s v="1) Notekūdeņu attīrīšanas iekārtu tehnoloģiju un elementu modernizācija un pielāgošana atbilstošai jaudai, attīrīšanas kvalitātei, piesārņojuma novēršanai, kā arī energoefektivitātes uzlabošanas un atjaunojamo energoresursu izmantošanas veicināšanas pasākumi;_x000a_2) Notekūdeņu dūņu apsaimniekošanas infrastruktūras attīstība;_x000a_3) vides piesārņojuma samazināšana._x000a_"/>
    <s v="Uzsaukums par elastības finansējuma apjomu 2026.g."/>
    <s v="Uzsaukums par elastības finansējuma apjomu 2026.g."/>
    <m/>
    <x v="3"/>
  </r>
  <r>
    <x v="0"/>
    <s v="2.2.2.1."/>
    <s v="Atkritumu šķirošana, pārstrāde un reģenerācija"/>
    <s v="1_x000a_"/>
    <s v="KF"/>
    <n v="20000000"/>
    <n v="23529412"/>
    <n v="17000000"/>
    <n v="3529412"/>
    <n v="0"/>
    <n v="0"/>
    <n v="20000000"/>
    <n v="3529412"/>
    <s v="līdz 60%"/>
    <s v="VARAM"/>
    <s v="Komersanti"/>
    <s v="N/A"/>
    <s v="APIA"/>
    <s v="Nē"/>
    <s v="Ir"/>
    <s v="Nē"/>
    <s v="Ir"/>
    <x v="2"/>
    <s v="Atkritumu pārstrādes jaudas palielināšana un jaunu jaudu nodrošināšana (īpaši attiecībā uz sadzīves atkritumiem un bioloģiski noārdāmiem atkritumiem; plastmasu (neiepakojuma), tekstila un iepakojuma pārstrādi, izņemot enerģijas ieguvei)"/>
    <d v="2023-10-10T00:00:00"/>
    <s v="2024 I"/>
    <m/>
    <x v="2"/>
  </r>
  <r>
    <x v="0"/>
    <s v="2.2.2.1."/>
    <s v="Atkritumu šķirošana, pārstrāde un reģenerācija"/>
    <n v="2"/>
    <s v="KF"/>
    <n v="45030000"/>
    <n v="52976471"/>
    <n v="38275500"/>
    <n v="7946471"/>
    <n v="0"/>
    <n v="0"/>
    <n v="45030000"/>
    <n v="7946471"/>
    <s v="līdz 85%"/>
    <s v="VARAM"/>
    <s v="Sabiedriskā pakalpojuma sniedzēji"/>
    <s v="N/A"/>
    <s v="IPIA"/>
    <s v="Nē"/>
    <s v="Ir"/>
    <s v="Nē"/>
    <s v="Ir"/>
    <x v="2"/>
    <s v="Esošo atkritumu poligonu pielāgošana, pārkvalifikācija vai pārveide citām atkritumu apsaimniekošanas darbībām, t.sk. atkritumu pārstrādei, kā arī vietējā līmeņa atkritumu radīšanas samazināšanas, preču labošanas pakalpojumu attīstība, atkritumu sagatavošanu otrreizējai pārstrādei un aprites ekonomikas veicināšanas pasākumi. Atkritumu sagatavošana (šķirošana) pārstrādei un reģenerācijai - šķirošanas līniju un tehnoloģiju modernizēšana. Dalītās vākšanas maršrutu izveidei specializētā autotransporta iegāde, ja plānota attiecīgā atkritumu veida tālāka pārstrāde"/>
    <s v="2024 III"/>
    <s v="2024 IV"/>
    <m/>
    <x v="5"/>
  </r>
  <r>
    <x v="0"/>
    <s v="2.2.2.2."/>
    <s v="Atkritumu dalītā vākšana"/>
    <s v="1_x000a_"/>
    <s v="KF"/>
    <n v="2000000"/>
    <n v="2352942"/>
    <n v="1700000"/>
    <n v="352942"/>
    <n v="0"/>
    <n v="0"/>
    <n v="2000000"/>
    <n v="352942"/>
    <s v="līdz 60%"/>
    <s v="VARAM"/>
    <s v="Komersanti,  t.sk. pašvaldību komersanti"/>
    <s v="N/A"/>
    <s v="APIA"/>
    <s v="Nē"/>
    <s v="Ir"/>
    <s v="Nē"/>
    <s v="Ir"/>
    <x v="2"/>
    <s v="Atkritumu dalītās savākšanas sistēmas paplašināšana - pārvietojamo konteineru iegāde dažādu dalīti vāktu atkritumu savākšanai"/>
    <d v="2023-11-08T00:00:00"/>
    <s v="2024 I"/>
    <m/>
    <x v="2"/>
  </r>
  <r>
    <x v="0"/>
    <s v="2.2.2.2."/>
    <s v="Atkritumu dalītā vākšana"/>
    <n v="2"/>
    <s v="KF"/>
    <n v="2000000"/>
    <n v="2352942"/>
    <n v="1700000"/>
    <n v="352942"/>
    <n v="0"/>
    <n v="0"/>
    <n v="2000000"/>
    <n v="352942"/>
    <s v="līdz 60%"/>
    <s v="VARAM"/>
    <s v="Pašvaldības un to iestādes, t.sk. pašvaldību komersanti"/>
    <s v="N/A"/>
    <s v="APIA"/>
    <s v="Nē"/>
    <s v="Ir"/>
    <s v="Nē"/>
    <s v="Ir"/>
    <x v="2"/>
    <s v="Atkritumu dalītās savākšanas sistēmas paplašināšana, ieguldot finansējumu infrastruktūras attīstībā (nav atbalstāma pārvietojamo konteineru iegāde) - dalītās vākšanas laukumu un punktu izbūvē, t.sk. izbūvējot viedos un dalītās vākšanas pazemes konteinerus"/>
    <s v="2024 I"/>
    <s v="2024 II"/>
    <m/>
    <x v="0"/>
  </r>
  <r>
    <x v="0"/>
    <s v="2.2.2.3."/>
    <s v="Notekūdeņu dūņu pārstrāde"/>
    <s v="1_x000a_"/>
    <s v="KF"/>
    <n v="8137129"/>
    <n v="9573093"/>
    <n v="6916559.6499999994"/>
    <n v="1435964"/>
    <n v="0"/>
    <n v="0"/>
    <n v="8137129"/>
    <n v="1435964"/>
    <n v="0.85"/>
    <s v="VARAM"/>
    <s v="Sabiedriskā pakalpojuma sniedzējs, komersanti"/>
    <s v="N/A"/>
    <s v="IPIA"/>
    <s v="Nē"/>
    <s v="Ir"/>
    <s v="Nē"/>
    <s v="Ir"/>
    <x v="2"/>
    <s v="Atkritumu pārstrādes un reģenerācijas, t.sk., biogāzes ieguves iekārtu jaudas palielināšana un jaunu jaudu nodrošināšana attiecībā uz notekūdeņu dūņu kā biogēno elementu pārstrādi"/>
    <s v="2024 II"/>
    <s v="2024 III"/>
    <m/>
    <x v="1"/>
  </r>
  <r>
    <x v="0"/>
    <s v="2.2.2.3."/>
    <s v="Notekūdeņu dūņu pārstrāde"/>
    <n v="2"/>
    <s v="KF"/>
    <n v="16362871"/>
    <n v="19250437"/>
    <n v="13908440.35"/>
    <n v="2887566"/>
    <n v="16362871"/>
    <n v="2887566"/>
    <n v="0"/>
    <n v="0"/>
    <n v="0.85"/>
    <s v="VARAM"/>
    <s v="Sabiedriskā pakalpojuma sniedzējs, komersanti"/>
    <s v="N/A"/>
    <s v="IPIA"/>
    <s v="Nē"/>
    <s v="Ir"/>
    <s v="Nē"/>
    <s v="Ir"/>
    <x v="2"/>
    <s v="Atkritumu pārstrādes un reģenerācijas, t.sk., biogāzes ieguves iekārtu jaudas palielināšana un jaunu jaudu nodrošināšana attiecībā uz notekūdeņu dūņu kā biogēno elementu pārstrādi"/>
    <s v="Uzsaukums par elastības finansējuma apjomu 2026.g."/>
    <s v="Uzsaukums par elastības finansējuma apjomu 2026.g."/>
    <m/>
    <x v="3"/>
  </r>
  <r>
    <x v="0"/>
    <s v="2.2.2.4."/>
    <s v="Aprites ekonomikas principu ieviešana"/>
    <s v="_"/>
    <s v="KF"/>
    <n v="10000000"/>
    <n v="11764706"/>
    <n v="8500000"/>
    <n v="1764706"/>
    <n v="0"/>
    <n v="0"/>
    <n v="10000000"/>
    <n v="1764706"/>
    <s v="līdz 50%"/>
    <s v="VARAM"/>
    <s v="Altum_x000a_Gala labuma guvēji: komersanti (MVU, lielie uzņēmumi)"/>
    <s v="Jebkura banka, kas vēlas noslēgt sadarbības līgumu ar Altum"/>
    <s v="APIA"/>
    <s v="Jā"/>
    <s v="Ir"/>
    <s v="Jā"/>
    <s v="Ir"/>
    <x v="2"/>
    <s v="Aprites ekonomikas principu ieviešana ražošanā un pakalpojumos:_x000a_1) attīstot otrreizēju un slēgtu materiālu ciklu tehnoloģiju un racionālu izejvielu un resursu izmantošanu;_x000a_2) veicinot pāreju uz otrreizēji izmantojamu un videi nekaitīgu izejvielu izmantošanu ražošanas tehnoloģiskajos risinājumos (“safe by design”);_x000a_3) ieviešot ekodizaina principus preču ražošanā un materiālu un iepakojuma izmantošanā;_x000a_4) samazinot iepakojuma materiālu ietilpību un palielinot pārstrādājamību un ilglietojamību (atkārtotu lietošanu, preču labošanas pakalpojumu attīstība);_x000a_5) inovatīvu aprites uzņēmējdarbības modeļu izstrāde, izmantojot ekoefektīvu tehnoloģiju un ekoinovāciju ieviešanu un industriālās simbiozes veicināšanu."/>
    <s v="2024 I"/>
    <s v="2024 II"/>
    <m/>
    <x v="1"/>
  </r>
  <r>
    <x v="0"/>
    <s v="2.2.3.1."/>
    <s v="Vēsturiski piesārņoto vietu sanācija"/>
    <s v="_"/>
    <s v="ERAF"/>
    <n v="9243750"/>
    <n v="10875000"/>
    <n v="7857187.5"/>
    <n v="1631250"/>
    <n v="0"/>
    <n v="0"/>
    <n v="9243750"/>
    <n v="1631250"/>
    <n v="0.85"/>
    <s v="VARAM"/>
    <s v="Valsts iestādes (piemēram, Valsts Vides dienests) pašvaldības vai to iestādes"/>
    <s v="Pašvaldības, komersanti"/>
    <s v="IPIA "/>
    <s v="Nē"/>
    <s v="Nav"/>
    <s v="Nē"/>
    <s v="Ir"/>
    <x v="2"/>
    <s v="Vēsturiski piesārņoto vietu vai teritoriju, kur nav iespējams piemērot “piesārņotājs maksā” principu, sanācijas projektu realizācija (izpētes veikšana, piesārņojuma avota likvidācija vai piesārņojuma lokalizācija, savākšana, piesārņotā areāla sanācija), sanēto teritoriju rekultivācija un piesārņojuma turpmākas izplatības samazināšana, vides, tostarp augšņu, monitorings piesārņoto un potenciāli piesārņoto teritoriju uzraudzībai un kontrolei."/>
    <s v="2024 I"/>
    <s v="2024 II"/>
    <m/>
    <x v="1"/>
  </r>
  <r>
    <x v="0"/>
    <s v="2.2.3.2."/>
    <s v="Vides izglītību veicinoši pasākumi sabiedrības informētībai un prasmju attīstībai"/>
    <s v="1_x000a_"/>
    <s v="ERAF"/>
    <n v="8134500"/>
    <n v="9570000"/>
    <n v="6914325"/>
    <n v="1435500"/>
    <n v="0"/>
    <n v="0"/>
    <n v="8134500"/>
    <n v="1435500"/>
    <n v="0.85"/>
    <s v="VARAM"/>
    <s v="Dabas aizsardzības pārvalde"/>
    <s v="N/A"/>
    <s v="IPIA"/>
    <s v="Nē"/>
    <s v="Nav"/>
    <s v="Nē"/>
    <s v="Ir"/>
    <x v="3"/>
    <s v="Dabas un vides izglītības informācijas centru (Dabas aizsardzības pārvaldes (DAP) reģionālie centri) infrastruktūras pilnveide un attīstība, iekštelpu un ārtelpas ekspozīciju izveide un paplašināšana._x000a_"/>
    <d v="2023-10-10T00:00:00"/>
    <s v="2024 I"/>
    <m/>
    <x v="6"/>
  </r>
  <r>
    <x v="0"/>
    <s v="2.2.3.3."/>
    <s v="Pasākumi bioloģiskās daudzveidības veicināšanai un saglabāšanai"/>
    <n v="2"/>
    <s v="ERAF"/>
    <n v="2500000"/>
    <n v="2941177"/>
    <n v="2125000"/>
    <n v="441177"/>
    <n v="0"/>
    <n v="0"/>
    <n v="2500000"/>
    <n v="441177"/>
    <n v="0.85"/>
    <s v="VARAM"/>
    <s v="Dabas aizsardzības pārvalde, pašvaldības"/>
    <s v="Pašvaldību projektos Dabas aizsardzības pārvalde, valsts un pašvaldību kapitālsabiedrības; Dabas aizsardzības pārvaldes projektos valsts kapitālsabiedrības un vai citas valsts iestādes"/>
    <s v="APIA"/>
    <s v="Nē"/>
    <s v="Nav"/>
    <s v="N/A"/>
    <s v="Ir"/>
    <x v="4"/>
    <s v="Dabas un sugu aizsardzības plānu izstrāde Natura 2000 teritorijās, dabas datu ieguve un pārvaldības sistēmas uzlabošana._x000a__x000a__x000a_"/>
    <d v="2023-11-08T00:00:00"/>
    <s v="2023 IV"/>
    <m/>
    <x v="2"/>
  </r>
  <r>
    <x v="0"/>
    <s v="2.2.3.3."/>
    <s v="Pasākumi bioloģiskās daudzveidības veicināšanai un saglabāšanai"/>
    <n v="3"/>
    <s v="ERAF"/>
    <n v="23277500"/>
    <n v="27385295"/>
    <n v="19785875"/>
    <n v="4107795"/>
    <n v="0"/>
    <n v="0"/>
    <n v="23277500"/>
    <n v="4107795"/>
    <n v="0.85"/>
    <s v="VARAM"/>
    <s v="Dabas aizsardzības pārvalde, pašvaldības"/>
    <s v="Pašvaldības"/>
    <s v="APIA"/>
    <s v="Nē"/>
    <s v="Nav"/>
    <s v="N/A"/>
    <s v="Ir"/>
    <x v="4"/>
    <s v="Īpaši aizsargājamo dabas teritoriju aizsardzības un apsaimniekošanas pasākumu īstenošana Natura 2000 teritorijās, iekļaujot dzīvotņu atjaunošanu un infrastrukūras izveidi antropogēnās slodzes mazināšanai, sugu aizsardzības plānu ieviešana, zaļās infrastrukūras elementu izveide ārpus Natura 2000 teritorijas."/>
    <s v="2024 III"/>
    <s v="2024 IV"/>
    <m/>
    <x v="2"/>
  </r>
  <r>
    <x v="0"/>
    <s v="2.2.3.4."/>
    <s v="Vides monitoringa attīstība harmonizētai vides un klimata datu informācijas nodrošināšanai"/>
    <s v="1_x000a_"/>
    <s v="ERAF"/>
    <n v="9243750"/>
    <n v="10875000"/>
    <n v="7857187.5"/>
    <n v="1631250"/>
    <n v="0"/>
    <n v="0"/>
    <n v="9243750"/>
    <n v="1631250"/>
    <n v="0.85"/>
    <s v="VARAM"/>
    <s v="Latvijas Vides, ģeoloģijas un meteoroloģijas centrs"/>
    <s v="Valsts vides dienests"/>
    <s v="IPIA"/>
    <s v="Nē"/>
    <s v="Nav"/>
    <s v="Nē"/>
    <s v="Ir"/>
    <x v="4"/>
    <s v="1) Ūdens monitoringa attīstība ar tīkla paplašināšanu._x000a_2) Gaisa monitoringa tīkla paplašināšana, radiācijas mērījumu uzlabošana un piesārņojuma modelēšanas rīka izveide. _x000a_3) Klimata monitoringa attīstība un meteotīkla paplašināšana"/>
    <d v="2023-04-12T00:00:00"/>
    <d v="2023-07-13T00:00:00"/>
    <s v="Apstiprināti"/>
    <x v="4"/>
  </r>
  <r>
    <x v="0"/>
    <s v="2.2.3.4."/>
    <s v="Vides monitoringa attīstība harmonizētai vides un klimata datu informācijas nodrošināšanai"/>
    <n v="2"/>
    <s v="ERAF"/>
    <n v="802662"/>
    <n v="944309"/>
    <n v="682262.7"/>
    <n v="141647"/>
    <n v="0"/>
    <n v="0"/>
    <n v="802662"/>
    <n v="141647"/>
    <n v="0.85"/>
    <s v="VM"/>
    <s v="Valsts iestāde (Veselības inspekcija)"/>
    <s v="Potenciāli citi valsts vides monitoringa funkciju veicēji"/>
    <s v="IPIA"/>
    <s v="Nē"/>
    <s v="Ir"/>
    <s v="Nē"/>
    <s v="Ir"/>
    <x v="3"/>
    <s v="Dzeramā ūdens monitoringa pilnveide ar auditmonitoringu mazajās ūdensapgādes sistēmās un mācības ūdenspagādes sistēmu uzturētājiem."/>
    <s v="2024 III"/>
    <s v="2024 IV"/>
    <m/>
    <x v="5"/>
  </r>
  <r>
    <x v="0"/>
    <s v="2.2.3.5."/>
    <s v="Gaisa piesārņojuma samazināšanas pasākumi pašvaldībās"/>
    <s v="1_x000a_"/>
    <s v="ERAF"/>
    <n v="4225717"/>
    <n v="4971432"/>
    <n v="3591859.4499999997"/>
    <n v="745715"/>
    <n v="0"/>
    <n v="0"/>
    <n v="4225717"/>
    <n v="745715"/>
    <n v="0.85"/>
    <s v="VARAM"/>
    <s v="Pašvaldības"/>
    <s v="Potenciāli pašvaldību kapitālsabiedrības"/>
    <s v="IPIA"/>
    <s v="Nē"/>
    <s v="Nav"/>
    <s v="Nē"/>
    <s v="Ir"/>
    <x v="2"/>
    <s v="Gaisa piesārņojuma mazinošu pasākumu īstenošana saskaņā ar pilsētu gaisa kvalitātes uzlabošanas rīcības programmām."/>
    <d v="2023-09-05T00:00:00"/>
    <d v="2024-01-16T00:00:00"/>
    <m/>
    <x v="2"/>
  </r>
  <r>
    <x v="0"/>
    <s v="2.2.3.5."/>
    <s v="Gaisa piesārņojuma samazināšanas pasākumi pašvaldībās"/>
    <n v="2"/>
    <s v="ERAF"/>
    <n v="845143"/>
    <n v="994286"/>
    <n v="718371.54999999993"/>
    <n v="149143"/>
    <n v="0"/>
    <n v="0"/>
    <n v="845143"/>
    <n v="149143"/>
    <n v="0.85"/>
    <s v="VARAM"/>
    <s v="Pašvaldības"/>
    <s v="Potenciāli pašvaldību kapitālsabiedrības"/>
    <s v="IPIA"/>
    <s v="Nē"/>
    <s v="Nav"/>
    <s v="N/A"/>
    <s v="Ir"/>
    <x v="2"/>
    <s v="Gaisa piesārņojuma mazinošu pasākumu īstenošana saskaņā ar pilsētu gaisa kvalitātes uzlabošanas rīcības programmām."/>
    <d v="2023-09-05T00:00:00"/>
    <d v="2024-01-16T00:00:00"/>
    <m/>
    <x v="5"/>
  </r>
  <r>
    <x v="0"/>
    <s v="2.2.3.7."/>
    <s v="Gaisa piesārņojošo vielu emisiju samazināšana pašvaldību siltumapgādē"/>
    <s v="_"/>
    <s v="ERAF"/>
    <n v="2822173"/>
    <n v="3320204"/>
    <n v="2398847.0499999998"/>
    <n v="498031"/>
    <n v="0"/>
    <n v="0"/>
    <n v="2822173"/>
    <n v="498031"/>
    <n v="0.85"/>
    <s v="VARAM"/>
    <s v="Siltumapgādes sabiedriskā pakalpojuma sniedzēji"/>
    <s v="N/A"/>
    <s v="APIA"/>
    <s v="Nē"/>
    <s v="Ir"/>
    <s v="Nē"/>
    <s v="Ir"/>
    <x v="2"/>
    <s v="Enerģētikā izmantoto sadedzināšanas iekārtu aprīkošana ar vides normatīvajiem aktiem atbilstošām gaisa emisiju attīrīšanas iekārtām (piemēram, filtriem u.c. tehnoloģijām)"/>
    <d v="2023-09-06T00:00:00"/>
    <d v="2024-02-06T00:00:00"/>
    <s v="Apstiprināti"/>
    <x v="2"/>
  </r>
  <r>
    <x v="0"/>
    <s v="2.3.1.2."/>
    <s v="Multimodāls sabiedriskā transporta tīkls "/>
    <s v="_"/>
    <s v="ERAF"/>
    <n v="75396164"/>
    <n v="88701370"/>
    <n v="64086739.399999999"/>
    <n v="13305206"/>
    <n v="14745887"/>
    <n v="2602215"/>
    <n v="60650277"/>
    <n v="10702991"/>
    <n v="0.85"/>
    <s v="SM"/>
    <s v="VSIA &quot;Autotransporta direkcija&quot;, pašvaldības"/>
    <s v="VAS &quot;Latvijas dzelzceļš&quot; "/>
    <s v="IPIA"/>
    <s v="Nē"/>
    <s v="Ir"/>
    <s v="Jā"/>
    <s v="Ir"/>
    <x v="5"/>
    <s v="Multimodālu transporta mezglu, mobilitātes punktu, “Park &amp; ride” infrastruktūras izveide"/>
    <s v="2024 I"/>
    <s v="2024 II"/>
    <m/>
    <x v="1"/>
  </r>
  <r>
    <x v="0"/>
    <s v="2.3.1.3."/>
    <s v="Veloinfrastruktūras attīstība"/>
    <s v="_"/>
    <s v="ERAF"/>
    <n v="22492390"/>
    <n v="26461636"/>
    <n v="19118531.5"/>
    <n v="3969246"/>
    <n v="3547620"/>
    <n v="626051"/>
    <n v="18944770"/>
    <n v="3343195"/>
    <n v="0.85"/>
    <s v="SM"/>
    <s v="VSIA &quot;Latvijas valsts ceļi&quot;, pašvaldības"/>
    <s v="N/A"/>
    <s v="IPIA"/>
    <s v="Nē"/>
    <s v="Nav"/>
    <s v="Nē"/>
    <s v="Ir"/>
    <x v="5"/>
    <s v="Veloceļu izbūve gar autoceļiem un pašvaldību teritorijās"/>
    <d v="2024-01-03T00:00:00"/>
    <s v="2023 IV"/>
    <m/>
    <x v="2"/>
  </r>
  <r>
    <x v="0"/>
    <s v="2.4.1."/>
    <s v="Elektrotransportlīdzekļiem paredzēti lieljaudas uzlādes punkti "/>
    <s v="_"/>
    <s v="KF"/>
    <n v="32100000"/>
    <n v="37764706"/>
    <n v="27285000"/>
    <n v="5664706"/>
    <n v="5073391"/>
    <n v="895304"/>
    <n v="27026609"/>
    <n v="4769402"/>
    <n v="0.85"/>
    <s v="SM"/>
    <s v="Satiksmes ministrija / Satiksmes ministrijas kapitālsabiedrība"/>
    <s v="N/A"/>
    <s v="IPIA"/>
    <s v="Nē"/>
    <s v="Nav"/>
    <s v="Nē"/>
    <s v="Ir"/>
    <x v="3"/>
    <s v="ETL paredzēto lieljaudas uzlādes punktu izbūve TEN-T pamattīklā (t.sk. elektrolīniju, apakšstaciju, drošo stāvvietu izbūve."/>
    <s v="2024 II"/>
    <s v="2024 III"/>
    <m/>
    <x v="2"/>
  </r>
  <r>
    <x v="0"/>
    <s v="3.1.1.1."/>
    <s v="Dzelzceļa transporta attīstība un energoefektivitātes uzlabošana sabiedriskajos pasažieru pārvadājumos_x000a_"/>
    <s v="_"/>
    <s v="KF"/>
    <n v="225182443"/>
    <n v="264920522"/>
    <n v="191405076.54999998"/>
    <n v="39738079"/>
    <n v="80634113"/>
    <n v="14229550"/>
    <n v="144548330"/>
    <n v="25508529"/>
    <n v="0.85"/>
    <s v="SM"/>
    <s v="VAS &quot;Latvijas dzelzceļš&quot;"/>
    <s v="N/A"/>
    <s v="IPIA"/>
    <s v="Nē"/>
    <s v="Nav"/>
    <s v="Nē"/>
    <s v="Ir"/>
    <x v="5"/>
    <s v="Dzelzceļa infrastruktūras būvniecība, pārbūve un atjaunošana, nodrošinot pilnvērtīgu integrēšanos TEN-T tīklā un energoefektivitātes uzlabošana sabiedriskajos pasažieru pārvadājumos"/>
    <d v="2023-08-25T00:00:00"/>
    <s v="2023 III"/>
    <m/>
    <x v="1"/>
  </r>
  <r>
    <x v="0"/>
    <s v="3.1.1.2."/>
    <s v="Valsts galveno autoceļu TEN-T tīklā attīstība"/>
    <s v="_"/>
    <s v="KF"/>
    <n v="285000000"/>
    <n v="335294118"/>
    <n v="242250000"/>
    <n v="50294118"/>
    <n v="0"/>
    <n v="0"/>
    <n v="285000000"/>
    <n v="50294118"/>
    <n v="0.85"/>
    <s v="SM"/>
    <s v="VSIA &quot;Latvijas valsts ceļi&quot;"/>
    <s v="N/A"/>
    <s v="IPIA"/>
    <s v="Nē"/>
    <s v="Nav"/>
    <s v="Nē"/>
    <s v="Ir"/>
    <x v="5"/>
    <s v="Valsts galveno autoceļu TEN-T tīklā pārbūve, uzlabojot ceļu satiksmes drošību, jauna valsts galvenā autoceļa posma izbūve"/>
    <d v="2023-08-01T00:00:00"/>
    <s v="2023 IV"/>
    <m/>
    <x v="2"/>
  </r>
  <r>
    <x v="0"/>
    <s v="3.1.1.3."/>
    <s v="Eiropas transporta tīklā esošās dzelzceļa infrastruktūras attīstība"/>
    <s v="_"/>
    <s v="KF"/>
    <n v="80000000"/>
    <n v="94117648"/>
    <n v="68000000"/>
    <n v="14117648"/>
    <n v="12643966"/>
    <n v="2231289"/>
    <n v="67356034"/>
    <n v="11886359"/>
    <n v="0.85"/>
    <s v="SM"/>
    <s v="VAS &quot;Latvijas dzelzceļš&quot;"/>
    <s v="N/A"/>
    <s v="IPIA"/>
    <s v="Nē"/>
    <s v="Nav"/>
    <s v="Nē"/>
    <s v="Ir"/>
    <x v="5"/>
    <s v="Eiropas transporta tīklā esošās dzelzceļa infrastruktūras modernizācija un jaunas izveide; vienotas satiksmes vadības sistēmu ieviešana; dzelzceļa pasažieru infrastruktūras modernizācija; drošības pasākumu īstenošana"/>
    <d v="2023-08-25T00:00:00"/>
    <s v="2023 III"/>
    <m/>
    <x v="2"/>
  </r>
  <r>
    <x v="0"/>
    <s v="3.1.1.4."/>
    <s v="Rīgas pilsētas transporta infrastruktūras attīstība"/>
    <s v="_"/>
    <s v="KF"/>
    <n v="73900000"/>
    <n v="86941177"/>
    <n v="62815000"/>
    <n v="13041177"/>
    <n v="11679863"/>
    <n v="2061152"/>
    <n v="62220137"/>
    <n v="10980025"/>
    <n v="0.85"/>
    <s v="SM"/>
    <s v="Pašvaldība"/>
    <s v="N/A"/>
    <s v="IPIA"/>
    <s v="Nē"/>
    <s v="Nav"/>
    <s v="Nē"/>
    <s v="Ir"/>
    <x v="5"/>
    <s v="Rīgas pilsētas transporta infrastruktūras izbūve, pārbūve un atjaunošana, nodrošinot integrētas transporta sistēmas veidošanu, uzlabojot transporta infrastruktūras tehniskos parametrus un satiksmes drošību"/>
    <d v="2023-10-17T00:00:00"/>
    <s v="2023 IV"/>
    <m/>
    <x v="0"/>
  </r>
  <r>
    <x v="0"/>
    <s v="3.1.1.5."/>
    <s v="Nacionālās nozīmes centru maģistrālo ielu un esošo maršrutu attīstība"/>
    <s v="_"/>
    <s v="KF"/>
    <n v="36950000"/>
    <n v="43470589"/>
    <n v="31407500"/>
    <n v="6520589"/>
    <n v="5839931"/>
    <n v="1030576"/>
    <n v="31110069"/>
    <n v="5490013"/>
    <n v="0.85"/>
    <s v="SM"/>
    <s v="Pašvaldības"/>
    <s v="N/A"/>
    <s v="APIA"/>
    <s v="Nē"/>
    <s v="Nav"/>
    <s v="Nē"/>
    <s v="Ir"/>
    <x v="5"/>
    <s v="Nacionālās nosīmes centru maģistrālo ielu un esošo maršrutu attīstība, kas nodrošina atsevišķu pilsētu daļu efektīvu savstarpējo sasaisti un sasaisti ar TEN-T tīklu, alternatīvu kravas ceļu izbūve, pārbūve vai modernizācija"/>
    <s v="2024 I"/>
    <s v="2024 II"/>
    <m/>
    <x v="2"/>
  </r>
  <r>
    <x v="0"/>
    <s v="3.1.1.6."/>
    <s v="Lielo ostu publiskās infrastruktūras attīstība"/>
    <s v="_"/>
    <s v="KF"/>
    <n v="14790000"/>
    <n v="17400000"/>
    <n v="12571500"/>
    <n v="2610000"/>
    <n v="2337553"/>
    <n v="412509"/>
    <n v="12452447"/>
    <n v="2197491"/>
    <n v="0.85"/>
    <s v="SM"/>
    <s v="Ostu pārvaldes"/>
    <s v="N/A"/>
    <s v="APIA"/>
    <s v="Nē"/>
    <s v="Ir"/>
    <s v="Nē"/>
    <s v="Ir"/>
    <x v="3"/>
    <s v="Lielo ostu publiskās infrastruktūras attīstība, tai skaitā, videi draudzīgas ostas infrastruktūras attīstība"/>
    <s v="2023 II"/>
    <s v="2023 III"/>
    <m/>
    <x v="2"/>
  </r>
  <r>
    <x v="0"/>
    <s v="3.1.1.8."/>
    <s v="Robežšķērsošanas punktu attīstība"/>
    <s v="_"/>
    <s v="KF"/>
    <n v="47000000"/>
    <n v="55294118"/>
    <n v="39950000"/>
    <n v="8294118"/>
    <n v="7428330"/>
    <n v="1310882"/>
    <n v="39571670"/>
    <n v="6983236"/>
    <n v="0.85"/>
    <s v="FM"/>
    <s v="VAS &quot;Valsts nekustamie īpašumi&quot;"/>
    <s v="N/A"/>
    <s v="IPIA"/>
    <s v="Nē"/>
    <s v="Nav"/>
    <s v="Nē"/>
    <s v="Ir"/>
    <x v="3"/>
    <s v="Robežšķērsošanas vietu &quot;Pāternieki&quot;, &quot;Terehova&quot;, &quot;Grebņeva&quot; modernizācijas pabeigšana. Projektēšanas uzdevuma izstrāde (t.sk. visi izpētes darbi) būvniecības ieceres izstrāde, būvniecības ieceres ekspertīze, būves ekspertīze,  būvniecības darbi (gan pārbūve, gan jaunbūve), teritorijas labiekārtošanas darbi, teritorijas labiekārtojuma elementu iegāde,  būvuzraudzība, autoruzraudzība, projekta vadība, kustamās mantas iegāde._x000a_"/>
    <s v="2024 I"/>
    <s v="2024 II"/>
    <m/>
    <x v="0"/>
  </r>
  <r>
    <x v="0"/>
    <s v="4.1.1.1."/>
    <s v="Ārstniecības iestāžu infrastruktūras attīstība"/>
    <s v="1_x000a_"/>
    <s v="ERAF"/>
    <n v="56734530"/>
    <n v="66746506"/>
    <n v="48224350.5"/>
    <n v="10011976"/>
    <n v="0"/>
    <n v="0"/>
    <n v="56734530"/>
    <n v="10011976"/>
    <n v="0.85"/>
    <s v="VM"/>
    <s v="Ārstniecības iestādes"/>
    <s v="Ārstniecības iestādes"/>
    <s v="IPIA"/>
    <s v="Nē"/>
    <s v="Ir"/>
    <s v="Jā"/>
    <s v="Ir"/>
    <x v="3"/>
    <s v="Ārstniecības iestāžu infrastruktūras attīstība 1.kārta"/>
    <d v="2023-03-24T00:00:00"/>
    <d v="2023-08-15T00:00:00"/>
    <s v="Apstiprināti"/>
    <x v="4"/>
  </r>
  <r>
    <x v="0"/>
    <s v="4.1.1.1."/>
    <s v="Ārstniecības iestāžu infrastruktūras attīstība"/>
    <n v="2"/>
    <s v="ERAF"/>
    <n v="12826335"/>
    <n v="15089807"/>
    <n v="10902384.75"/>
    <n v="2263472"/>
    <n v="0"/>
    <n v="0"/>
    <n v="12826335"/>
    <n v="2263472"/>
    <n v="0.85"/>
    <s v="VM"/>
    <s v="Ārstniecības iestādes"/>
    <s v="Ārstniecības iestādes"/>
    <s v="IPIA"/>
    <s v="Nē"/>
    <s v="Ir"/>
    <s v="Jā"/>
    <s v="Ir"/>
    <x v="3"/>
    <s v="Ārstniecības iestāžu infrastruktūras attīstība 2.kārta (I-III līmeņa un pārējās slimnīcas)"/>
    <s v="2024 I"/>
    <s v="2024 II"/>
    <m/>
    <x v="0"/>
  </r>
  <r>
    <x v="0"/>
    <s v="4.1.1.1."/>
    <s v="Ārstniecības iestāžu infrastruktūras attīstība"/>
    <n v="3"/>
    <s v="ERAF"/>
    <n v="6764203"/>
    <n v="7957886"/>
    <n v="5749572.5499999998"/>
    <n v="1193683"/>
    <n v="0"/>
    <n v="0"/>
    <n v="6764203"/>
    <n v="1193683"/>
    <n v="0.85"/>
    <s v="VM"/>
    <s v="Ārstniecības iestādes"/>
    <s v="Ārstniecības iestādes"/>
    <s v="IPIA"/>
    <s v="Nē"/>
    <s v="Ir"/>
    <s v="Jā"/>
    <s v="Ir"/>
    <x v="3"/>
    <s v="Ārstniecības iestāžu infrastruktūras attīstība 3.kārta (Psihiatrijas profila ārstniecības iestādes)"/>
    <s v="2024 I"/>
    <s v="2024 II"/>
    <m/>
    <x v="0"/>
  </r>
  <r>
    <x v="0"/>
    <s v="4.1.1.1."/>
    <s v="Ārstniecības iestāžu infrastruktūras attīstība"/>
    <n v="4"/>
    <s v="ERAF"/>
    <n v="4090945"/>
    <n v="4812877"/>
    <n v="3477303.25"/>
    <n v="721932"/>
    <n v="0"/>
    <n v="0"/>
    <n v="4090945"/>
    <n v="721932"/>
    <n v="0.85"/>
    <s v="VM"/>
    <s v="Ārstniecības iestādes"/>
    <s v="Ārstniecības iestādes"/>
    <s v="IPIA/ APIA"/>
    <s v="Nē"/>
    <s v="Ir"/>
    <s v="Jā"/>
    <s v="Ir"/>
    <x v="3"/>
    <s v="Ārstniecības iestāžu infrastruktūras attīstība 4.kārta (Sekundāro ambulatoro veselības aprūpes pakalpojumu sniedzēji)"/>
    <s v="2024 I"/>
    <s v="2024 II"/>
    <m/>
    <x v="0"/>
  </r>
  <r>
    <x v="0"/>
    <s v="4.1.1.2."/>
    <s v="P.Stradiņa klīniskās universitātes slimnīcas infrastruktūras attīstība"/>
    <s v="_"/>
    <s v="ERAF"/>
    <n v="114660197"/>
    <n v="134894350"/>
    <n v="97461167.450000003"/>
    <n v="20234153"/>
    <n v="39679949"/>
    <n v="7002344"/>
    <n v="74980248"/>
    <n v="13231809"/>
    <n v="0.85"/>
    <s v="VM"/>
    <s v="P.Stradiņa klīniskā universitātes slimnīca"/>
    <s v="N/A"/>
    <s v="IPIA"/>
    <s v="Nē"/>
    <s v="Ir"/>
    <s v="Jā"/>
    <s v="Ir"/>
    <x v="3"/>
    <s v="P.Stradiņa klīniskās universitātes slimnīcas B korpusa būvniecība"/>
    <d v="2023-03-24T00:00:00"/>
    <s v="2023 IV"/>
    <m/>
    <x v="0"/>
  </r>
  <r>
    <x v="0"/>
    <s v="4.1.1.3."/>
    <s v="Primārās veselības aprūpes lomas stiprināšana, attīstot infrastruktūru "/>
    <s v="_"/>
    <s v="ERAF"/>
    <n v="6970000"/>
    <n v="8200000"/>
    <n v="5924500"/>
    <n v="1230000"/>
    <n v="0"/>
    <n v="0"/>
    <n v="6970000"/>
    <n v="1230000"/>
    <n v="0.85"/>
    <s v="VM"/>
    <s v="Ārstniecības iestādes, pašvaldības, pašvaldības iestādes"/>
    <s v="Ārstniecības iestādes, pašvaldības, pašvaldību iestādes"/>
    <s v="IPIA/ APIA"/>
    <s v="Nē"/>
    <s v="Ir"/>
    <s v="Jā"/>
    <s v="Ir"/>
    <x v="3"/>
    <s v="Ģimenes ārstu prakšu un primārās veselības aprūpes centru attīstība, bērnu zobārstniecība."/>
    <s v="2023 IV"/>
    <s v="2024 II"/>
    <m/>
    <x v="0"/>
  </r>
  <r>
    <x v="0"/>
    <s v="4.1.1.5."/>
    <s v="Neatliekamās medicīniskās palīdzības dienesta attīstība"/>
    <s v="_"/>
    <s v="ERAF"/>
    <n v="10461001"/>
    <n v="12307060"/>
    <n v="8891850.8499999996"/>
    <n v="1846059"/>
    <n v="0"/>
    <n v="0"/>
    <n v="10461001"/>
    <n v="1846059"/>
    <n v="0.85"/>
    <s v="VM"/>
    <s v="Neatliekamās medicīniskās palīdzības dienests"/>
    <s v="N/A"/>
    <s v="IPIA"/>
    <s v="Nē"/>
    <s v="Nav"/>
    <s v="Nē"/>
    <s v="Ir"/>
    <x v="3"/>
    <s v="Autoparka atjaunošana (&quot;tīrie transportlīdzekļi&quot;), kā arī nepieciešamās infrastruktūras izveide, aprīkojuma un iekārtu iegāde."/>
    <d v="2023-03-24T00:00:00"/>
    <d v="2023-08-15T00:00:00"/>
    <s v="Apstiprināti"/>
    <x v="4"/>
  </r>
  <r>
    <x v="0"/>
    <s v="4.1.1.6."/>
    <s v="Hroniski slimo un nedziedināmi slimo pacientu aprūpei nepieciešamās infrastruktūras attīstība"/>
    <s v="_"/>
    <s v="ERAF"/>
    <n v="13618057"/>
    <n v="16021244"/>
    <n v="11575348.449999999"/>
    <n v="2403187"/>
    <n v="0"/>
    <n v="0"/>
    <n v="13618057"/>
    <n v="2403187"/>
    <n v="0.85"/>
    <s v="VM"/>
    <s v="Ārstniecības iestādes "/>
    <s v="Sociālo pakalpojumu sniedzēji"/>
    <s v="IPIA"/>
    <s v="Nē"/>
    <s v="Ir"/>
    <s v="Jā"/>
    <s v="Ir"/>
    <x v="3"/>
    <s v="Ēku atjaunošana, renovācija, būvniecība, medicīnas iekārtas paliatīvās aprūpes un HOSPICE pakalpojumu attīstīšanai"/>
    <s v="2024 II"/>
    <s v="2024 III"/>
    <m/>
    <x v="1"/>
  </r>
  <r>
    <x v="0"/>
    <s v="4.2.1.1."/>
    <s v="Infrastruktūras izveide starpnozaru sadarbības un atbalsta sistēmas izveidei bērnu attīstībai"/>
    <s v="_"/>
    <s v="ERAF"/>
    <n v="3697500"/>
    <n v="4350000"/>
    <n v="3142875"/>
    <n v="652500"/>
    <n v="583189"/>
    <n v="102915"/>
    <n v="3114311"/>
    <n v="549585"/>
    <n v="0.85"/>
    <s v="IZM"/>
    <s v="Pārresoru koordinācijas centrs (Pedagoģiski psiholoģiskais atbalsta dienests)"/>
    <s v="Pārresoru koordinācijas centrs, LM, VM, TM, IZM, pašvaldības"/>
    <s v="IPIA"/>
    <s v="Nē"/>
    <s v="Nav"/>
    <s v="Nē"/>
    <s v="Ir"/>
    <x v="3"/>
    <s v="Infrastruktūras uzlabojumi vispatveroša, integrēta, uz indivīda vajadzībām orientēta diagnostikas, profilakses aktivitāšu, konsultatīvā un atbalsta pakalpojumu kopuma īstenošanai bērnu veselīgai attīstībai un sekmīgai pašrealizācijai mūža garumā, t.sk.:_x000a_- pedagoģiski psiholoģiskā atbalsta dienesta telpu pielāgošana, _x000a_- autotransports pakalpojumu mobilitātes nodrošināšanai."/>
    <s v="2024 IV"/>
    <s v="2025 I"/>
    <m/>
    <x v="5"/>
  </r>
  <r>
    <x v="0"/>
    <s v="4.2.1.3."/>
    <s v="Infrastruktūras un mācību vides pilnveide efektīvas, kvalitatīvas un mūsdienīgas izglītības īstenošanai speciālās izglītības iestādēs"/>
    <s v="_"/>
    <s v="ERAF"/>
    <n v="14790000"/>
    <n v="17400000"/>
    <n v="12571500"/>
    <n v="2610000"/>
    <n v="0"/>
    <n v="0"/>
    <n v="14790000"/>
    <n v="2610000"/>
    <n v="0.85"/>
    <s v="IZM"/>
    <s v="pašvaldības"/>
    <s v="N/A"/>
    <s v="IPIA"/>
    <s v="Nē"/>
    <s v="Nav"/>
    <s v="Nē"/>
    <s v="Ir"/>
    <x v="3"/>
    <s v="Speciālās izglītības efektīva nodrošināšana, sakārtojot speciālās izglītības iestāžu tīklu, pilnveidojot infrastruktūru un sniedzot nepieciešamo materiāltehnisko nodrošinājumu, nosakot speciālās izglītības vajadzību grozu un nodrošinot mācību līdzekļus un atbalsta pasākumus speciālās izglītības īstenošanai"/>
    <d v="2023-06-21T00:00:00"/>
    <d v="2023-11-14T00:00:00"/>
    <s v="Apstiprināti"/>
    <x v="2"/>
  </r>
  <r>
    <x v="0"/>
    <s v="4.2.1.6."/>
    <s v="Profesionālās izglītības iestāžu un koledžu mācību vide nozarēm aktuālo prasmju apguvei "/>
    <s v="1_x000a_"/>
    <s v="ERAF"/>
    <n v="25530153"/>
    <n v="30035475"/>
    <n v="21700630.050000001"/>
    <n v="4505322"/>
    <n v="4026751"/>
    <n v="710604"/>
    <n v="21503402"/>
    <n v="3794718"/>
    <n v="0.85"/>
    <s v="IZM"/>
    <s v="Tehnikumi, profesionālās vidusskolas"/>
    <s v="Valsts izglītības attīstības aģentūra (VIAA)_x000a_ plānota kā sadarbības partneris, bet atlases nosacījumu izstrādes procesā tiks vērtēts ieviešanas veids, izvērtējot šī perioda rezultātus."/>
    <s v="IPIA"/>
    <s v="Nē"/>
    <s v="Nav"/>
    <s v="Nē"/>
    <s v="Ir"/>
    <x v="3"/>
    <s v="Atbalsts IZM profesionālās izglītības iestāžu, t.sk. tehnikumu, profesionālo vidusskol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
    <s v="2023 III"/>
    <s v="2023 IV"/>
    <m/>
    <x v="0"/>
  </r>
  <r>
    <x v="0"/>
    <s v="4.2.1.6."/>
    <s v="Profesionālās izglītības iestāžu un koledžu mācību vide nozarēm aktuālo prasmju apguvei "/>
    <n v="2"/>
    <s v="ERAF"/>
    <n v="7395000"/>
    <n v="8700000"/>
    <n v="6285750"/>
    <n v="1305000"/>
    <n v="1166379"/>
    <n v="205831"/>
    <n v="6228621"/>
    <n v="1099169"/>
    <n v="0.85"/>
    <s v="IZM"/>
    <s v="Mākslu izglītības kompetences centri, profesionālās vidusskolas"/>
    <s v="N/A"/>
    <s v="IPIA"/>
    <s v="Nē"/>
    <s v="Nav"/>
    <s v="Nē"/>
    <s v="Ir"/>
    <x v="1"/>
    <s v="Atbalsts KM profesionālās izglītības iestāžu, t.sk.  mākslu izglītības kompetences centru, profesionālo vidusskol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
    <s v="2023 III"/>
    <s v="2023 IV"/>
    <m/>
    <x v="0"/>
  </r>
  <r>
    <x v="0"/>
    <s v="4.2.1.6."/>
    <s v="Profesionālās izglītības iestāžu un koledžu mācību vide nozarēm aktuālo prasmju apguvei "/>
    <n v="3"/>
    <s v="ERAF"/>
    <n v="7646510"/>
    <n v="8995895"/>
    <n v="6499533.5"/>
    <n v="1349385"/>
    <n v="1206048"/>
    <n v="212832"/>
    <n v="6440462"/>
    <n v="1136553"/>
    <n v="0.85"/>
    <s v="IZM"/>
    <s v="Koledžas"/>
    <s v="N/A"/>
    <s v="IPIA"/>
    <s v="Nē"/>
    <s v="Nav"/>
    <s v="Nē"/>
    <s v="Ir"/>
    <x v="1"/>
    <s v="Atbalsts IeM koledžu infrastruktūras, mācību vides un pieejamības uzlabošanai, tostarp mācību klašu, mācību poligonu, testa laboratoriju un darbnīcu modernizācija, koplietošanas telpu, t.sk. sporta un dienesta viesnīcu infrastruktūras modernizēšana, tehnoloģiju, t.sk. dizaina tehnoloģiju, un IT risinājumu iegāde mācību satura un procesa digitalizācijai, lai stiprinātu audzēkņu inovācijas, tehnoloģiju un radošuma prasmju attīstību un nodrošinātu izglītojamo centrētu pieeju atbilstoši nozaru, t.sk. reģionālā perspektīvā, vajadzībām, kā arī inovāciju un radošo eksperimentu rezultātu pārnesei produktos un pakalpojumos praktiskā pielietojumā, saskatot nākotnes perspektīvas starpnozaru izglītības attīstībai.  "/>
    <s v="2023 III"/>
    <s v="2023 IV"/>
    <m/>
    <x v="0"/>
  </r>
  <r>
    <x v="0"/>
    <s v="4.2.1.7."/>
    <s v="Pirmsskolas izglītības iestāžu infrastruktūras attīstība"/>
    <s v="_"/>
    <s v="ERAF"/>
    <n v="25882500"/>
    <n v="30450000"/>
    <n v="22000125"/>
    <n v="4567500"/>
    <n v="4082326"/>
    <n v="720410"/>
    <n v="21800174"/>
    <n v="3847090"/>
    <n v="0.85"/>
    <s v="VARAM"/>
    <s v="Pašvaldības, to iestādes"/>
    <s v="N/A"/>
    <s v="APIA"/>
    <s v="Nē"/>
    <s v="Nav"/>
    <s v="Nē"/>
    <s v="Ir"/>
    <x v="3"/>
    <s v="Pašvaldību pirmsskolas izglītības iestāžu ēku vai atsevišķu telpu būvniecība  jaunu vietu izveidei pirmsskolas vecuma bērnu uzņemšanai, t.sk. piebūves un citi pirmsskolas izglītības pieejamību veicinoši risinājumi, piemēram, vides pieejamības uzlabošana. Teritorijas labiekārtošana._x000a_"/>
    <d v="2023-01-16T00:00:00"/>
    <d v="2023-06-06T00:00:00"/>
    <s v="Apstiprināti"/>
    <x v="4"/>
  </r>
  <r>
    <x v="0"/>
    <s v="4.2.1.8. "/>
    <s v="Augstskolu studiju vides modernizācija"/>
    <s v="_"/>
    <s v="ERAF"/>
    <n v="28126500"/>
    <n v="33090000"/>
    <n v="23907525"/>
    <n v="4963500"/>
    <n v="4436262"/>
    <n v="782869"/>
    <n v="23690238"/>
    <n v="4180631"/>
    <n v="0.85"/>
    <s v="IZM"/>
    <s v="Augstskolas"/>
    <s v="Augstskolas, koledžas, zinātniskās institūcijas"/>
    <s v="APIA"/>
    <s v="Nē"/>
    <s v="Nav"/>
    <s v="Nē"/>
    <s v="Ir"/>
    <x v="1"/>
    <s v="Augstskolu STEM, tai skaitā radošo industriju un medicīnas, studiju vides attīstība, tostarp infrastruktūras un aprīkojuma modernizācija, industrijai 4.0 atbilstošo tehnoloģiju ieviešana studiju procesā, koplietošanas risinājumu ieviešana"/>
    <s v="2024 I"/>
    <s v="2024 II"/>
    <m/>
    <x v="0"/>
  </r>
  <r>
    <x v="0"/>
    <s v="4.3.1.1."/>
    <s v="Labklājības ministrijas infrastruktūras pieejamības nodrošināšana_x000a_"/>
    <s v="_"/>
    <s v="ERAF"/>
    <n v="443700"/>
    <n v="522000"/>
    <n v="377145"/>
    <n v="78300"/>
    <n v="0"/>
    <n v="0"/>
    <n v="443700"/>
    <n v="78300"/>
    <n v="0.85"/>
    <s v="LM"/>
    <s v="VSIA &quot;Šampētera nams&quot;"/>
    <s v="N/A"/>
    <s v="IPIA"/>
    <s v="Nē"/>
    <s v="Nav"/>
    <s v="Nē"/>
    <s v="Ir"/>
    <x v="1"/>
    <s v="1. Projekta īstenošanu pamatojošās dokumentācijas izstrāde;_x000a_2. LM ēkas un telpu pārbūve vai atjaunošana (tai skaitā būvekspertīze, būvuzraudzība, autoruzraudzība) un teritorijas labiekārtošana;_x000a_3. Materiāltehniskā nodrošinājuma iegāde."/>
    <s v="2024 I"/>
    <s v="2024 II"/>
    <m/>
    <x v="0"/>
  </r>
  <r>
    <x v="0"/>
    <s v="4.3.1.2."/>
    <s v="Pakalpojumu kvalitātes un pieejamības uzlabošana, tuvinot VSAC filiāles kopienā sniegtajiem (ģimeniskā vidē pietuvinātiem) pakalpojumiem _x000a_"/>
    <s v="_"/>
    <s v="ERAF"/>
    <n v="22185000"/>
    <n v="26100000"/>
    <n v="18857250"/>
    <n v="3915000"/>
    <n v="0"/>
    <n v="0"/>
    <n v="22185000"/>
    <n v="3915000"/>
    <n v="0.85"/>
    <s v="LM"/>
    <s v="VSIA &quot;Šampētera nams&quot;"/>
    <s v="Valsts sociālās aprūpes centri"/>
    <s v="IPIA"/>
    <s v="Nē"/>
    <s v="Nav"/>
    <s v="Nē"/>
    <s v="Ir"/>
    <x v="3"/>
    <s v="1. Projekta īstenošanu pamatojošās dokumentācijas izstrāde;_x000a_2. Jaunu ģimeniskai videi pietuvinātu pakalpojumu sniegšanas vietu izbūve (tai skaitā būvekspertīze, būvuzraudzība, autoruzraudzība) un teritorijas labiekārtošana, kā arī nekustamā īpašuma iegāde;_x000a_3. Materiāltehniskā nodrošinājuma iegāde."/>
    <d v="2023-07-27T00:00:00"/>
    <d v="2023-11-28T00:00:00"/>
    <s v="Apstiprināti"/>
    <x v="7"/>
  </r>
  <r>
    <x v="0"/>
    <s v="4.3.1.3."/>
    <s v="Sociālo mājokļu atjaunošana vai jaunu sociālo mājokļu būvniecība"/>
    <s v="1_x000a_"/>
    <s v="ERAF"/>
    <n v="39015000"/>
    <n v="45900000"/>
    <n v="33162750"/>
    <n v="6885000"/>
    <n v="6153653"/>
    <n v="1085938"/>
    <n v="32861347"/>
    <n v="5799062"/>
    <n v="0.85"/>
    <s v="EM"/>
    <s v="Pašvaldības"/>
    <s v="N/A"/>
    <s v="APIA"/>
    <s v="Nē"/>
    <s v="Nav"/>
    <s v="Nē"/>
    <s v="Ir"/>
    <x v="1"/>
    <s v="Esošu telpu grupu un ēku atjaunošana un pārbūve"/>
    <d v="2023-03-14T00:00:00"/>
    <d v="2023-09-19T00:00:00"/>
    <s v="Apstiprināti"/>
    <x v="4"/>
  </r>
  <r>
    <x v="0"/>
    <s v="4.3.1.3."/>
    <s v="Sociālo mājokļu atjaunošana vai jaunu sociālo mājokļu būvniecība"/>
    <n v="2"/>
    <s v="ERAF"/>
    <n v="12750000"/>
    <n v="15000000"/>
    <n v="10837500"/>
    <n v="2250000"/>
    <n v="2010998"/>
    <n v="354882"/>
    <n v="10739002"/>
    <n v="1895118"/>
    <n v="0.85"/>
    <s v="EM"/>
    <s v="Pašvaldības"/>
    <s v="N/A"/>
    <s v="APIA"/>
    <s v="Nē"/>
    <s v="Nav"/>
    <s v="Nē"/>
    <s v="Ir"/>
    <x v="3"/>
    <s v="Jaunu dzīvojamo māju būvniecība un ekspluatācijā nenodotu būvju pabeigšanas darbi"/>
    <d v="2023-03-14T00:00:00"/>
    <d v="2023-09-19T00:00:00"/>
    <s v="Apstiprināti"/>
    <x v="2"/>
  </r>
  <r>
    <x v="0"/>
    <s v="4.3.1.4."/>
    <s v="Vides pieejamības uzlabošana daudzdzīvokļu ēkās, izbūvējot liftus"/>
    <s v="_"/>
    <s v="ERAF"/>
    <n v="18487500"/>
    <n v="21750000"/>
    <n v="15714375"/>
    <n v="3262500"/>
    <n v="2915947"/>
    <n v="514578"/>
    <n v="15571553"/>
    <n v="2747922"/>
    <s v="līdz 85%"/>
    <s v="EM"/>
    <s v="Daudzdzīvokļu dzīvojamās ēkas īpašnieki"/>
    <s v="CFLA/_x000a_Pašvaldības"/>
    <s v="APIA"/>
    <s v="Nē"/>
    <s v="Ir"/>
    <s v="Nē"/>
    <s v="Ir"/>
    <x v="1"/>
    <s v="Liftu izbūve daudzdzīvokļu dzīvojamā ēkā"/>
    <d v="2023-12-20T00:00:00"/>
    <s v="2024 I"/>
    <m/>
    <x v="0"/>
  </r>
  <r>
    <x v="0"/>
    <s v="4.3.1.5."/>
    <s v="Sabiedrībā balstīto sociālo pakalpojumu infrastruktūras izveide un attīstība"/>
    <s v="_"/>
    <s v="ERAF"/>
    <n v="9977402"/>
    <n v="11738120"/>
    <n v="8480791.6999999993"/>
    <n v="1760718"/>
    <n v="3389083"/>
    <n v="598073"/>
    <n v="6588319"/>
    <n v="1162645"/>
    <n v="0.85"/>
    <s v="LM"/>
    <s v="Pašvaldības"/>
    <s v="N/A"/>
    <s v="IPIA"/>
    <s v="Nē"/>
    <s v="Nav"/>
    <s v="Nē"/>
    <s v="Ir"/>
    <x v="1"/>
    <s v="1) Projekta īstenošanu pamatojošās dokumentācijas izstrāde; _x000a_2) jaunu sabiedrībā balstītu sociālo pakalpojumu sniegšanas vietu izbūve (tai skaitā būvekspertīze, būvuzraudzība, autoruzraudzība) un teritorijas labiekārtošana; _x000a_3) materiālhniskā nodrošinājuma iegāde."/>
    <d v="2023-11-09T00:00:00"/>
    <d v="2024-02-13T00:00:00"/>
    <s v="Apstiprināti"/>
    <x v="2"/>
  </r>
  <r>
    <x v="0"/>
    <s v="4.3.2."/>
    <s v="Kultūras un tūrisma lomas palielināšana ekonomiskajā attīstībā, sociālajā iekļaušanā un sociālajās inovācijās "/>
    <s v="_"/>
    <s v="ERAF"/>
    <n v="19844639"/>
    <n v="23346635"/>
    <n v="16867943.149999999"/>
    <n v="3501996"/>
    <n v="4883726"/>
    <n v="861834"/>
    <n v="14960913"/>
    <n v="2640162"/>
    <n v="0.85"/>
    <s v="KM"/>
    <s v="Pašvaldība, pašvaldības iestāde, valsts akciju sabiedrība vai valsts kapitālsabiedrība,  NVO un privātie kultūras operatori "/>
    <s v="Pašvaldība, pašvaldības iestāde, valsts akciju sabiedrība vai valsts kapitālsabiedrība,  NVO un privātie kultūras operatori "/>
    <s v="APIA"/>
    <s v="Nē"/>
    <s v="Ir"/>
    <s v="Nē"/>
    <s v="Ir"/>
    <x v="1"/>
    <s v="Kultūras infrastruktūras atjaunošana un restaurācija (būvniecības ieceres izstrāde, būvniecības ieceres ekspertīze,  būvniecības darbi (gan pārbūve, gan jaunbūve), teritorijas labiekārtošanas darbi, teritorijas labiekārtojuma elementu iegāde,  būvuzraudzība, projekta vadība, kustamās mantas iegāde);_x000a_Kultūras operatoru kapacitātes stiprināšana sociāli iekļaujošu inovatīvu kultūras pakalpojumu attīstīšanai, tai skaitā stiprinot kultūras operatoru lomu vietējās kopienās un mērķauditorijas vajadzībās balstītu pakalpojumu sniegšanu;_x000a_Atbalsts jauna, uz sociālo iekļaušanu orientēta kultūras piedāvājuma radīšanai, kā arī kultūras pakalpojumu saturiskā tvēruma paplašināšana, vienlaikus attīstot jaunas pieejas, un stiprinot sadarbību ar dažādu jomu operatoriem;_x000a_Kultūras operatoru sniegto pakalpojumu pieejamības veicināšana, tostarp pieejamība cilvēkiem ar īpašām vajadzībām un citām sociāli mazaizsargātām grupām ar zemu kultūras līdzdalības īpatsvaru, _x000a_"/>
    <s v="2023 III"/>
    <s v="2023 IV"/>
    <m/>
    <x v="0"/>
  </r>
  <r>
    <x v="0"/>
    <s v="4.3.5.1."/>
    <s v="Sabiedrībā balstītu sociālo pakalpojumu pieejamības palielināšana (DI turpinājums)"/>
    <s v="1_x000a_"/>
    <s v="ESF"/>
    <n v="50223001"/>
    <n v="59085884"/>
    <n v="42689550.850000001"/>
    <n v="8862883"/>
    <n v="0"/>
    <n v="0"/>
    <n v="50223001"/>
    <n v="8862883"/>
    <n v="0.85"/>
    <s v="LM"/>
    <s v="Pašvaldības, NVO"/>
    <s v="N/A"/>
    <s v="APIA"/>
    <s v="Nē"/>
    <s v="Nav"/>
    <s v="Nē"/>
    <s v="Ir"/>
    <x v="3"/>
    <s v="1. Sabiedrībā balstītu sociālo pakalpojumu sniegšanas vietu izveide, tai skaitā aprīkošana un teritorijas labiekārtošana) _x000a_2. Sabiedrībā balstītu sociālo pakalpojumu sniegšana jaunivediotajā pakalpojumu infrastruktūrā."/>
    <d v="2023-11-21T00:00:00"/>
    <s v="2023 IV"/>
    <m/>
    <x v="2"/>
  </r>
  <r>
    <x v="0"/>
    <s v="5.1.1.1."/>
    <s v="Infrastruktūra uzņēmējdarbības atbalstam "/>
    <s v="1_x000a_"/>
    <s v="ERAF"/>
    <n v="39933000"/>
    <n v="46980000"/>
    <n v="33943050"/>
    <n v="7047000"/>
    <n v="0"/>
    <n v="0"/>
    <n v="39933000"/>
    <n v="7047000"/>
    <n v="0.85"/>
    <s v="VARAM"/>
    <s v="Pašvaldības, to izveidotās iestādes, pašvaldību kapitālsabiedrības, publiski privātās kapitālsabiedrības, speciālās ekonomiskās zonas pārvaldes"/>
    <s v="Komersanti, pašvaldības, to izveidotās iestādes, pašvaldības kapitālsabiedrības, publiski privātās kapitālsabiedrības, sabiedrisko pakalpojumu sniedzēji, speciālās ekonomiskās zonas pārvaldes"/>
    <s v="IPIA"/>
    <s v="Nē"/>
    <s v="Ir"/>
    <s v="Nē"/>
    <s v="Ir"/>
    <x v="3"/>
    <s v="Reģionālas nozīmes projekti  - atbilstoši plānošanas reģionu attīstības programmām.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
    <d v="2023-06-21T00:00:00"/>
    <d v="2024-01-16T00:00:00"/>
    <s v="Apstiprināti"/>
    <x v="2"/>
  </r>
  <r>
    <x v="0"/>
    <s v="5.1.1.1."/>
    <s v="Infrastruktūra uzņēmējdarbības atbalstam "/>
    <n v="2"/>
    <s v="ERAF"/>
    <n v="65940867"/>
    <n v="77577491"/>
    <n v="56049736.949999996"/>
    <n v="11636624"/>
    <n v="0"/>
    <n v="0"/>
    <n v="65940867"/>
    <n v="11636624"/>
    <n v="0.85"/>
    <s v="VARAM"/>
    <s v="Pašvaldības, to izveidotās iestādes, pašvaldību kapitālsabiedrības, publiski privātās kapitālsabiedrības, speciālās ekonomiskās zonas pārvaldes"/>
    <s v="Komersanti, pašvaldības, to izveidotās iestādes, pašvaldības kapitālsabiedrības, publiski privātās kapitālsabiedrības, sabiedrisko pakalpojumu sniedzēji, speciālās ekonomiskās zonas pārvaldes"/>
    <s v="APIA"/>
    <s v="Nē"/>
    <s v="Ir"/>
    <s v="Nē"/>
    <s v="Ir"/>
    <x v="3"/>
    <s v="Pašvaldību projektu konkurss.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
    <d v="2023-06-21T00:00:00"/>
    <d v="2024-01-16T00:00:00"/>
    <s v="Apstiprināti"/>
    <x v="7"/>
  </r>
  <r>
    <x v="0"/>
    <s v="5.1.1.1."/>
    <s v="Infrastruktūra uzņēmējdarbības atbalstam "/>
    <n v="3"/>
    <s v="ERAF"/>
    <n v="27236133"/>
    <n v="32042510"/>
    <n v="23150713.050000001"/>
    <n v="4806377"/>
    <n v="27236133"/>
    <n v="4806377"/>
    <n v="0"/>
    <n v="0"/>
    <n v="0.85"/>
    <s v="VARAM"/>
    <s v="Pašvaldības, to izveidotās iestādes, pašvaldību kapitālsabiedrības, publiski privātās kapitālsabiedrības, speciālās ekonomiskās zonas pārvaldes"/>
    <s v="Komersanti, pašvaldības, to izveidotās iestādes, pašvaldības kapitālsabiedrības, publiski privātās kapitālsabiedrības, sabiedrisko pakalpojumu sniedzēji, speciālās ekonomiskās zonas pārvaldes"/>
    <s v="APIA"/>
    <s v="Nē"/>
    <s v="Ir"/>
    <s v="Nē"/>
    <s v="Ir"/>
    <x v="3"/>
    <s v="Elastības finansējums, kas pieejams pēc 2025. gada - papildu pašvaldību projektu konkurss. Uzņēmēj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nodrošinot tiem atbilstošu uzņēmējdarbības vidi.  Uzņēmējdarbības attīstībai nepieciešamo teritoriju attīstība, jaunu darba vietu radīšana, komersantu nefinanšu investīciju piesaistīšana, darba algu fonda palielināšana."/>
    <d v="2023-06-21T00:00:00"/>
    <d v="2024-01-16T00:00:00"/>
    <s v="Apstiprināti"/>
    <x v="3"/>
  </r>
  <r>
    <x v="0"/>
    <s v="5.1.1.3."/>
    <s v="Publiskās ārtelpas attīstība"/>
    <s v="_"/>
    <s v="ERAF"/>
    <n v="23664000"/>
    <n v="27840000"/>
    <n v="20114400"/>
    <n v="4176000"/>
    <n v="0"/>
    <n v="0"/>
    <n v="23664000"/>
    <n v="4176000"/>
    <n v="0.85"/>
    <s v="VARAM"/>
    <s v="Pašvaldības, to izveidotās iestādes, pašvaldību kapitālsabiedrības"/>
    <s v="Sabiedrisko pakalpojumu sniedzēji"/>
    <s v="APIA"/>
    <s v="Nē"/>
    <s v="Nav"/>
    <s v="Nē"/>
    <s v="Ir"/>
    <x v="3"/>
    <s v="Integrēti ieguldījumi publiskajā ārtelpā (piemēram, parks, skvērs, promenāde, publiski pieejama atpūtas zona, t.sk. Baltijas jūras piekrastē), identificējot primāri svarīgas vietas, kur ieguldījumi var sniegt vislielāko atdevi, uzlabot sabiedrības drošību vai dzīves vides kvalitāti, kas var ietvert multifunkcionālus risinājumus, zaļo un zilo infrastruktūru (piemēram, zaļās salas, zaļos žogus, velosipēdu novietnes, caurlaidīgu zemes segumu). _x000a_"/>
    <d v="2023-01-13T00:00:00"/>
    <d v="2023-06-06T00:00:00"/>
    <s v="Apstiprināti"/>
    <x v="4"/>
  </r>
  <r>
    <x v="0"/>
    <s v="5.1.1.5."/>
    <s v="Unikāla Eiropas mēroga kultūras  mantojuma  atjaunošana, lai veicinātu to pieejamību,  attīstot kultūras pakalpojumus"/>
    <s v="_"/>
    <s v="ERAF"/>
    <n v="28655625"/>
    <n v="33712500"/>
    <n v="24357281.25"/>
    <n v="5056875"/>
    <n v="0"/>
    <n v="0"/>
    <n v="28655625"/>
    <n v="5056875"/>
    <n v="0.85"/>
    <s v="KM"/>
    <s v="Valsts kapitālsabiedrība, pašvaldība, kuras īpašumā, turējumā, lietošanā vai valdījumā atrodas kultūras mantojuma objekts vai publiskā ārtelpa, kurā plānotas investīcijas"/>
    <s v="Valsts kapitālsabiedrība, pašvaldība, pašvaldības iestāde vai pašvaldības kapitālsabiedrība, kuras īpašumā, turējumā, lietošanā vai valdījumā atrodas kultūras mantojuma objekts vai publiskā ārtelpa, kurā plānotas investīcijas"/>
    <s v="IPIA"/>
    <s v="Nē"/>
    <s v="Ir"/>
    <s v="Nē"/>
    <s v="Ir"/>
    <x v="1"/>
    <s v="Unikālu valsts nozīmes aizsargājamo kultūras pieminekļu atjaunošana un  restaurācija;_x000a_Ar  valsts nozīmes aizsargājamiem kultūras pieminekļiem saistītās infrastruktūras  būvju, kas ir vērsti uz kultūras mantojuma saglabāšanu, aizsardzību un attīstību;_x000a_atjaunošana un restaurācija un publiskās ārtelpas attīstīšana atbalstāmo objektu apkārtnē; _x000a_Jaunu pakalpojumu izveide, paplašinot kultūras mantojuma objektu saturisko piedāvājumu."/>
    <d v="2023-06-12T00:00:00"/>
    <d v="2023-09-12T00:00:00"/>
    <s v="Apstiprināti"/>
    <x v="7"/>
  </r>
  <r>
    <x v="0"/>
    <s v="5.1.1.6."/>
    <s v="Kultūras mantojuma saglabāšana un jaunu pakalpojumu attīstība"/>
    <s v="_"/>
    <s v="ERAF"/>
    <n v="7395000"/>
    <n v="8700000"/>
    <n v="6285750"/>
    <n v="1305000"/>
    <n v="5686097"/>
    <n v="1003428"/>
    <n v="1708903"/>
    <n v="301572"/>
    <n v="0.85"/>
    <s v="KM"/>
    <s v="Pašvaldības, pašvaldību iestādes."/>
    <s v="Pašvaldības, plānošanas reģioni un kultūras mantojuma_x000a_pieminekļu īpašnieki (biedrības, nodibinājumi vai reliģiskas_x000a_organizācijas, juridiskas vai komercreģistrā reģistrētas fiziskas_x000a_personas), komersanti, valsts pārvaldes iestādes."/>
    <s v="APIA"/>
    <s v="Nē"/>
    <s v="Ir"/>
    <s v="Nē"/>
    <s v="Ir"/>
    <x v="1"/>
    <s v="Valsts nozīmes kultūras pieminekļu atjaunošana un restaurācija;_x000a_Ar  valsts nozīmes aizsargājamiem kultūras pieminekļiem saistītās infrastruktūras  būvju, kas ir vērsti uz kultūras mantojuma saglabāšanu, aizsardzību un attīstību, atjaunošana un restaurācija un publiskās ārtelpas attīstīšana atbalstāmo objektu apkārtnē; _x000a_Jaunu pakalpojumu izveide, paplašinot kultūras mantojuma objektu saturisko piedāvājumu."/>
    <s v="2023 III"/>
    <s v="2023 IV"/>
    <m/>
    <x v="2"/>
  </r>
  <r>
    <x v="0"/>
    <s v="5.1.1.7."/>
    <s v="Reģionālās kultūras infrastruktūras attīstība kultūras pakalpojumu pieejamības uzlabošana"/>
    <s v="_"/>
    <s v="ERAF"/>
    <n v="14790000"/>
    <n v="17400000"/>
    <n v="12571500"/>
    <n v="2610000"/>
    <n v="2332757"/>
    <n v="411663"/>
    <n v="12457243"/>
    <n v="2198337"/>
    <n v="0.85"/>
    <s v="KM"/>
    <s v="Pašvaldība, valsts kapitālsabiedrība"/>
    <s v=" Pašvaldība, pašvaldības iestāde, pašvaldības kapitālsabiedrība vai valsts kapitālsabiedrība"/>
    <s v="IPIA"/>
    <s v="Nē"/>
    <s v="Ir"/>
    <s v="Nē"/>
    <s v="Ir"/>
    <x v="1"/>
    <s v="Nacionālas vai reģionālas kultūras infrastruktūras, kas nodrošina profesionālās mākslas darbību vai atmiņas institūcijas funkciju, būvniecība, atjaunošana un restaurācija;_x000a_Publiskās ārtelpas attīstīšana atbalstāmo objektu apkārtnē;_x000a_Jaunu pakalpojumu izveide, paplašinot reģionālās kultūras infrastruktūras saturisko piedāvājumu."/>
    <d v="2023-06-05T00:00:00"/>
    <d v="2023-10-10T00:00:00"/>
    <s v="Apstiprināti"/>
    <x v="7"/>
  </r>
  <r>
    <x v="0"/>
    <s v="6.1.1.1."/>
    <s v="Atteikšanās no kūdras izmantošanas enerģētikā"/>
    <s v="_"/>
    <s v="TPF"/>
    <n v="48916063"/>
    <n v="57548310"/>
    <n v="41578653.549999997"/>
    <n v="8632247"/>
    <n v="3606877"/>
    <n v="636508"/>
    <n v="45309186"/>
    <n v="7995739"/>
    <n v="0.85"/>
    <s v="VARAM"/>
    <s v="Zemes īpašnieki vai apsaimniekotāji"/>
    <s v="Citi zemes īpašnieki"/>
    <s v="APIA"/>
    <s v="Nē"/>
    <s v="Ir"/>
    <s v="Nē"/>
    <s v="Ir"/>
    <x v="4"/>
    <s v="Degradēto kūdras purvu rekultivācija, t.sk., vēsturiskajās kūdras ieguves vietās, koncentrējoties primāri risinājumiem ar augstāku sultumnīcefekta gāzu (SEG) emisiju samazinājumu, piemēram, apmežošanu, kā arī pārprofilēšanas aktivitātēm (melleņu un dzērveņu audzēšanu). Pirms rekultivācijas aktivitāšu veikšanas ir paredzēts precīzi apzināt attiecīgo nerekultivēto vēsturisko kūdras ieguves vietu un piemērot visefektīvāko darbību, t.sk. nosakot rekultivācijas metodi"/>
    <s v="2024 III"/>
    <s v="2024 IV"/>
    <m/>
    <x v="5"/>
  </r>
  <r>
    <x v="0"/>
    <s v="6.1.1.3."/>
    <s v="Atbalsts uzņēmējdarbībai nepieciešamās publiskās infrastruktūras attīstībai, veicinot pāreju uz klimatneitrālu ekonomiku"/>
    <s v="1_x000a_"/>
    <s v="TPF"/>
    <n v="46043092"/>
    <n v="54168344"/>
    <n v="39136628.199999996"/>
    <n v="8125252"/>
    <n v="0"/>
    <n v="0"/>
    <n v="46043092"/>
    <n v="8125252"/>
    <n v="0.85"/>
    <s v="VARAM"/>
    <s v="Pašvaldības, to izveidotās iestādes, pašvaldību kapitālsabiedrības, publiski privātās kapitālsabiedrības, speciālās ekonomiskās zonas pārvaldes"/>
    <s v="Komersanti, pašvaldības, to izveidotās iestādes, pašvaldības kapitālsabiedrības, publiski privātās kapitālsabiedrības, sabiedrisko pakalpojumu sniedzēji, speciālās ekonomiskās zonas pārvaldes"/>
    <s v="APIA"/>
    <s v="Nē"/>
    <s v="Ir"/>
    <s v="Nē "/>
    <s v="Ir"/>
    <x v="4"/>
    <s v="Uzņēmējdarbības atbalsta infrastruktūras attīstība saskaņā ar komersantu pieprasījumu, t.sk. pašvaldību “zaļo” uzņēmējdarbības teritoriju izveide un attīstība, kurās patērē AER. Uzņēmējdarbības attīstībai nepieciešamā publiskā infrastruktūra (ēkas, telpas,  inženierkomunikāciju pieslēgumi: ūdens, kanalizācija, elektrība, pievedceļi, AER tehnoloģijas u.c.), kas ir priekšnosacījums ražošanai un pakalpojumu sniegšanai, lai kāpinātu produktivitāti, pielietojot klimatneitrālus enerģijas avotus un atslogojot komersantu finanšu resursus, ļaujot tiem ieguldīt viedākās, energoefektīvākās un “zaļākās” tehnoloģijās."/>
    <d v="2023-03-24T00:00:00"/>
    <d v="2023-10-17T00:00:00"/>
    <s v="Apstiprināti"/>
    <x v="7"/>
  </r>
  <r>
    <x v="0"/>
    <s v="6.1.1.3."/>
    <s v="Atbalsts uzņēmējdarbībai nepieciešamās publiskās infrastruktūras attīstībai, veicinot pāreju uz klimatneitrālu ekonomiku"/>
    <n v="2"/>
    <s v="TPF"/>
    <n v="3236687"/>
    <n v="3807868"/>
    <n v="2751183.9499999997"/>
    <n v="571181"/>
    <n v="3236687"/>
    <n v="571181"/>
    <n v="0"/>
    <n v="0"/>
    <n v="0.85"/>
    <s v="VARAM"/>
    <s v="Pašvaldības, to izveidotās iestādes, pašvaldību kapitālsabiedrības, publiski privātās kapitālsabiedrības, speciālās ekonomiskās zonas pārvaldes"/>
    <s v="Komersanti, pašvaldības, to izveidotās iestādes, pašvaldības kapitālsabiedrības, publiski privātās kapitālsabiedrības, sabiedrisko pakalpojumu sniedzēji, speciālās ekonomiskās zonas pārvaldes"/>
    <s v="APIA"/>
    <s v="Nē"/>
    <s v="Ir"/>
    <s v="Nē "/>
    <s v="Ir"/>
    <x v="1"/>
    <s v="Uzņēmējdarbības atbalsta infrastruktūras attīstība saskaņā ar komersantu pieprasījumu, t.sk. pašvaldību “zaļo” uzņēmējdarbības teritoriju izveide un attīstība, kurās patērē AER. Uzņēmējdarbības attīstībai nepieciešamā publiskā infrastruktūra (ēkas, telpas,  inženierkomunikāciju pieslēgumi: ūdens, kanalizācija, elektrība, pievedceļi, AER tehnoloģijas u.c.), kas ir priekšnosacījums ražošanai un pakalpojumu sniegšanai, lai kāpinātu produktivitāti, pielietojot klimatneitrālus enerģijas avotus un atslogojot komersantu finanšu resursus, ļaujot tiem ieguldīt viedākās, energoefektīvākās un “zaļākās” tehnoloģijās."/>
    <d v="2023-03-24T00:00:00"/>
    <d v="2023-10-17T00:00:00"/>
    <s v="Apstiprināti"/>
    <x v="3"/>
  </r>
  <r>
    <x v="0"/>
    <s v="6.1.1.4."/>
    <s v="Uzņēmējdarbības “zaļināšanas” un produktu attīstības pasākumi, veicinot energoefektivitātes paaugstināšanu un energoefektīvu tehnoloģiju ieviešanu uzņēmumos "/>
    <s v="_"/>
    <s v="TPF"/>
    <n v="35298850"/>
    <n v="41528059"/>
    <n v="30004022.5"/>
    <n v="6229209"/>
    <n v="2318422"/>
    <n v="409133"/>
    <n v="32980428"/>
    <n v="5820076"/>
    <n v="0.85"/>
    <s v="EM"/>
    <s v="Altum_x000a_Gala labuma guvēji: Uzņēmējdarbības veicēji, komersanti"/>
    <s v="ALTUM, plānošanas reģioni"/>
    <s v="Altum finanšu instrumenti"/>
    <s v="Jā"/>
    <s v="Ir"/>
    <s v="Nē"/>
    <s v="Ir"/>
    <x v="1"/>
    <s v="Atbalsts komersantiem jaunu produktu izstrādei, prototipēšanai. Energoefektivitātes paaugstināšanas pasākumi, jaunu energoefektīvu un resursu efektīvu tehnoloģiju ieviešana uzņēmumā. Atbalsts pētniecības ideju prototipēšanai un jaunradīto tehnoloģiju pārnesei ražošanā. AER tehnoloģiju ieviešana. Klimata ekonomikai pielietojamu produktu izstrāde un to ieviešana ražošanā."/>
    <s v="2024 II"/>
    <s v="2024 II"/>
    <s v="Apstiprināti"/>
    <x v="1"/>
  </r>
  <r>
    <x v="0"/>
    <s v="6.1.1.6."/>
    <s v="Bezemisiju transportlīdzekļu izmantošanas veicināšana pašvaldībās "/>
    <s v="1_x000a_"/>
    <s v="TPF"/>
    <n v="19788257"/>
    <n v="23280303"/>
    <n v="16820018.449999999"/>
    <n v="3492046"/>
    <n v="0"/>
    <n v="0"/>
    <n v="19788257"/>
    <n v="3492046"/>
    <n v="0.85"/>
    <s v="VARAM"/>
    <s v="Pašvaldības, to izveidotās iestādes, pašvaldību kapitālsabiedrības"/>
    <s v="N/A"/>
    <s v="APIA"/>
    <s v="Nē"/>
    <s v="Nav"/>
    <s v="Nē"/>
    <s v="Ir"/>
    <x v="5"/>
    <s v="Pašvaldību pasažieru pārvadājumu transporta modernizēšana, nodrošinot klimatam draudzīgāku transportlīdzekļu izmantošanu un SEG emisiju samazināšanu pašvaldību transportā, kā arī tā apkalpošanai un darbībai nepieciešamā uzlādes infrastruktūra."/>
    <d v="2023-09-08T00:00:00"/>
    <d v="2024-01-23T00:00:00"/>
    <s v="Apstiprināti"/>
    <x v="7"/>
  </r>
  <r>
    <x v="0"/>
    <s v="6.1.1.7."/>
    <s v="Eiropas Savienības nozīmes biotopu vai purvu ekosistēmu atjaunošana"/>
    <s v="_"/>
    <s v="TPF"/>
    <n v="6000000"/>
    <n v="7058824"/>
    <n v="5100000"/>
    <n v="1058824"/>
    <n v="0"/>
    <n v="0"/>
    <n v="6000000"/>
    <n v="1058824"/>
    <n v="0.85"/>
    <s v="VARAM"/>
    <s v="Dabas aizsardzības pārvalde, AS &quot;Latvijas valsts meži&quot;"/>
    <s v="Citi zemes īpašnieki"/>
    <s v="IPIA"/>
    <s v="Nē"/>
    <s v="Nav"/>
    <s v="Nē"/>
    <s v="Ir"/>
    <x v="4"/>
    <s v="ES nozīmes biotopu atjaunošana un/vai purvu ekosistēmu atjaunošana dzīvotņu kvalitātes un aizsardzības statusa uzlabošanai"/>
    <d v="2024-01-05T00:00:00"/>
    <s v="2024 I"/>
    <m/>
    <x v="2"/>
  </r>
  <r>
    <x v="1"/>
    <s v="1.1.1.1.i.2. "/>
    <s v="Konkurētspējīgs dzelzceļa pasažieru transports kopējā Rīgas pilsētas sabiedriskā transporta sistēmā"/>
    <s v="_"/>
    <s v="AF"/>
    <n v="32450000"/>
    <m/>
    <n v="27582500"/>
    <m/>
    <m/>
    <m/>
    <m/>
    <m/>
    <m/>
    <s v="SM"/>
    <s v="VAS &quot;Latvijas dzelzceļš&quot;"/>
    <m/>
    <s v="IPIA"/>
    <m/>
    <m/>
    <m/>
    <s v="Ir"/>
    <x v="5"/>
    <s v="Dzelzceļa infrastruktūras modernizācija un jaunas izveide"/>
    <m/>
    <m/>
    <s v="Apstiprināti"/>
    <x v="8"/>
  </r>
  <r>
    <x v="1"/>
    <s v="1.1.1.2.i.1. "/>
    <s v="Videi draudzīgi uzlabojumi Rīgas pilsētas sabiedriskā transporta sistēmā"/>
    <s v="_"/>
    <s v="AF"/>
    <n v="14270000"/>
    <m/>
    <n v="12129500"/>
    <m/>
    <m/>
    <m/>
    <m/>
    <m/>
    <m/>
    <s v="SM"/>
    <s v="RP SIA &quot;Rīgas satiksme&quot;"/>
    <m/>
    <s v="IPIA"/>
    <m/>
    <m/>
    <m/>
    <s v="Ir"/>
    <x v="5"/>
    <s v="Transportlīdzekļu iegāde (tramvaji un elektroautobusi), sabiedriskā transporta – autobusu - elektrouzlādes staciju izbūve"/>
    <m/>
    <m/>
    <s v="Apstiprināti"/>
    <x v="8"/>
  </r>
  <r>
    <x v="1"/>
    <s v="1.1.1.2.i.2. "/>
    <s v="Videi draudzīgi uzlabojumi Rīgas pilsētas sabiedriskā transporta sistēmā"/>
    <s v="_"/>
    <s v="AF"/>
    <n v="97285492"/>
    <m/>
    <n v="82692668.200000003"/>
    <m/>
    <m/>
    <m/>
    <m/>
    <m/>
    <m/>
    <s v="SM"/>
    <s v="Rīgas pilsētas pašvaldība, Pašvaldības"/>
    <m/>
    <s v="IPIA"/>
    <m/>
    <m/>
    <m/>
    <s v="Ir"/>
    <x v="5"/>
    <s v="Ātrgaitas pilsētas sabiedriskā transporta infrastruktūras, tramvaja līniju infrastruktūras,_x000a_mobilitātes punktu publiskās lietošanas infrastruktūras gājēju, velosipēdistu un sabiedriskā transporta vajadzībām izbūve, pārbūve"/>
    <m/>
    <m/>
    <s v="Apstiprināti"/>
    <x v="4"/>
  </r>
  <r>
    <x v="1"/>
    <s v="1.1.1.2.i.3. "/>
    <s v="Videi draudzīgi uzlabojumi Rīgas pilsētas sabiedriskā transporta sistēmā"/>
    <s v="_"/>
    <s v="AF"/>
    <n v="2312500"/>
    <m/>
    <n v="1965625"/>
    <m/>
    <m/>
    <m/>
    <m/>
    <m/>
    <m/>
    <s v="SM"/>
    <s v="Rīgas pilsētas pašvaldība"/>
    <m/>
    <s v="IPIA"/>
    <m/>
    <m/>
    <m/>
    <s v="Ir"/>
    <x v="5"/>
    <s v="Ar ātrgaitas pilsētas sabiedriskā transporta infrastruktūras izbūvi saistītā ielu pārbūve"/>
    <m/>
    <m/>
    <s v="Apstiprināti"/>
    <x v="7"/>
  </r>
  <r>
    <x v="1"/>
    <s v="1.1.1.3.i."/>
    <s v="Pilnveidota veloceļu infrastruktūra"/>
    <s v="_"/>
    <s v="AF"/>
    <n v="34514008"/>
    <m/>
    <n v="29336906.800000001"/>
    <m/>
    <m/>
    <m/>
    <m/>
    <m/>
    <m/>
    <s v="SM"/>
    <s v="Pašvaldības"/>
    <m/>
    <s v="IPIA"/>
    <m/>
    <m/>
    <m/>
    <s v="Ir"/>
    <x v="5"/>
    <s v="Veloceļu infrastruktūras izbūve, pārbūve "/>
    <m/>
    <m/>
    <s v="Apstiprināti"/>
    <x v="8"/>
  </r>
  <r>
    <x v="1"/>
    <s v="1.2.1.1.i. "/>
    <s v="Daudzdzīvokļu māju energoefektivitātes uzlabošana un pāreja uz atjaunojamo energoresursu tehnoloģiju izmantošanu"/>
    <s v="_"/>
    <s v="AF"/>
    <n v="57282000"/>
    <m/>
    <n v="48689700"/>
    <m/>
    <m/>
    <m/>
    <m/>
    <m/>
    <m/>
    <s v="EM"/>
    <s v="ALTUM"/>
    <m/>
    <s v="IPIA"/>
    <m/>
    <m/>
    <m/>
    <s v="Ir"/>
    <x v="1"/>
    <s v="Ēkas jumta un ārsienu siltināšana. Logu nomaiņa. Ēkas apkures sistēmas modernizācija, u.c. energoefektivitātes pasākumi."/>
    <m/>
    <m/>
    <s v="Apstiprināti"/>
    <x v="8"/>
  </r>
  <r>
    <x v="1"/>
    <s v="1.2.1.2.i. 1"/>
    <s v="Energoefektivitātes paaugstināšana uzņēmējdarbībā, ko nacionāli plānots ieviest kombinētā finanšu instrumenta veidā"/>
    <s v="_"/>
    <s v="AF"/>
    <n v="80586000"/>
    <m/>
    <n v="68498100"/>
    <m/>
    <m/>
    <m/>
    <m/>
    <m/>
    <m/>
    <s v="EM"/>
    <s v="ALTUM"/>
    <m/>
    <s v="AFI process"/>
    <m/>
    <m/>
    <m/>
    <s v="Ir"/>
    <x v="1"/>
    <s v="Energoaudita veikšana _x000a_Atjaunojamo energoresursu tehnoloģiju ieviešana _x000a_Energoefektivitātes uzlabošanas pasākumi nedzīvojamajās ēkās _x000a_Energoefektīvu iekārtu iegāde _x000a_Jaunu energoefektīvu iekārtu izstrādei un demonstrācijas projektu izveidei TRL8 – TRL9 gatavības stadijās _x000a_Ilgtspējīga jauna transporta iegāde "/>
    <m/>
    <m/>
    <s v="Apstiprināti"/>
    <x v="8"/>
  </r>
  <r>
    <x v="1"/>
    <s v="1.2.1.3.i. "/>
    <s v="Pašvaldību ēku un infrastruktūras uzlabošana, veicinot pāreju uz atjaunojamo energoresursu tehnoloģiju izmantošanu un uzlabojot energoefektivitāti"/>
    <s v="_"/>
    <s v="AF"/>
    <n v="29304000"/>
    <m/>
    <n v="24908400"/>
    <m/>
    <m/>
    <m/>
    <m/>
    <m/>
    <m/>
    <s v="VARAM"/>
    <s v="Pašvaldības un to iestādes, pašvaldību kapitālsabiedrības, publiski privātās kapitālsabiedrības"/>
    <m/>
    <s v="APIA"/>
    <m/>
    <m/>
    <m/>
    <s v="Ir"/>
    <x v="1"/>
    <s v="Pašvaldību ēku un infrastruktūras energoefektivitātes paaugstināšana,  t.sk. būvdarbu veikšana, atjaunojamo energoresursu tehnoloģiju izmantojošu siltumenerģiju ražojošu avotu iegāde un uzstādīšana, kā arī plašāka atjaunojamo energoresursu izmantošana"/>
    <m/>
    <m/>
    <s v="Apstiprināti"/>
    <x v="8"/>
  </r>
  <r>
    <x v="1"/>
    <s v="1.2.1.4.i. "/>
    <s v="Energoefektivitātes uzlabošana valsts sektora ēkās, t.sk. vēsturiskajās ēkās"/>
    <s v="_"/>
    <s v="AF"/>
    <n v="23956000"/>
    <m/>
    <n v="20362600"/>
    <m/>
    <m/>
    <m/>
    <m/>
    <m/>
    <m/>
    <s v="EM"/>
    <s v="valsts ēku pārvaldītāji un lietotāji"/>
    <m/>
    <s v="IPIA"/>
    <m/>
    <m/>
    <m/>
    <s v="Ir"/>
    <x v="1"/>
    <s v="Ēkas jumta (bēniņu) siltināšana. Logu nomaiņa (restaurācija). Ēkas apkures un ventilācijas (rekuperācijas) sistēmu modernizācija, u.c. energoefektivitātes pasākumi."/>
    <m/>
    <m/>
    <s v="Apstiprināti"/>
    <x v="8"/>
  </r>
  <r>
    <x v="1"/>
    <s v="1.2.1.5.i. "/>
    <s v="Elektroenerģijas pārvades un sadales tīklu modernizācija"/>
    <s v="_"/>
    <s v="AF"/>
    <n v="80000000"/>
    <m/>
    <n v="68000000"/>
    <m/>
    <m/>
    <m/>
    <m/>
    <m/>
    <m/>
    <s v="EM"/>
    <s v="AS &quot;Augstsprieguma tīkls&quot; un AS &quot;Sadales tīkls&quot;"/>
    <m/>
    <s v="IPIA"/>
    <m/>
    <m/>
    <m/>
    <s v="Ir"/>
    <x v="0"/>
    <s v="Elektrotīklu un saistītās infrastruktūras modernizācija, elektrotīkla kritisko elementu energoefektivitātes paaugstināšana un viedā pārvaldība."/>
    <m/>
    <m/>
    <s v="Apstiprināti"/>
    <x v="8"/>
  </r>
  <r>
    <x v="1"/>
    <s v="1.3.1.1.i."/>
    <s v="Glābšanas dienestu kapacitātes stiprināšana, īpaši VUGD infrastruktūras un materiāltehniskās bāzes modernizācija"/>
    <s v="_"/>
    <s v="AF"/>
    <n v="36630000"/>
    <m/>
    <n v="31135500"/>
    <m/>
    <m/>
    <m/>
    <m/>
    <m/>
    <m/>
    <s v="IeM"/>
    <s v="NVA"/>
    <m/>
    <s v="IPIA"/>
    <m/>
    <m/>
    <m/>
    <s v="Ir"/>
    <x v="3"/>
    <s v="1. Būvniecība_x000a_2. Projektēšana_x000a_3. Būvprojekta ekspertīze_x000a_4. Būvuzraudzība_x000a_5.Autoruzraudzība_x000a_6.Demontāža"/>
    <m/>
    <m/>
    <s v="Apstiprināti"/>
    <x v="8"/>
  </r>
  <r>
    <x v="1"/>
    <s v="1.3.1.2.i. "/>
    <s v="Investīcijas plūdu risku mazināšanas infrastruktūrā"/>
    <s v="_"/>
    <s v="AF"/>
    <n v="32967000"/>
    <m/>
    <n v="28021950"/>
    <m/>
    <m/>
    <m/>
    <m/>
    <m/>
    <m/>
    <s v="ZM"/>
    <s v="Valsts SIA ZMNĪ"/>
    <m/>
    <s v="IPIA"/>
    <m/>
    <m/>
    <m/>
    <s v="Ir"/>
    <x v="3"/>
    <s v="`-valstij piederošu polderu sūkņu staciju atjaunošana un pārbūve;_x000a_-valsts aizsargdambju atjaunošana;_x000a_-potamālo upju regulēto posmu atjaunošana;_x000a_-dabiskas teritorijas pilnīga vai daļēja atjaunošana un videi saudzīgu meliorācijas sistēmas elementu izmantošana plūdu riska novēršanai."/>
    <m/>
    <m/>
    <s v="Apstiprināti"/>
    <x v="8"/>
  </r>
  <r>
    <x v="1"/>
    <s v="2.4.1.2.i. "/>
    <s v="Platjoslas jeb ļoti augstas veiktspējas tīklu “pēdējās jūdzes” infrastruktūras attīstībā"/>
    <s v="_"/>
    <s v="AF"/>
    <n v="16500000"/>
    <m/>
    <n v="14025000"/>
    <m/>
    <m/>
    <m/>
    <m/>
    <m/>
    <m/>
    <s v="SM"/>
    <s v="Plānošanas reģioni"/>
    <m/>
    <s v="APIA"/>
    <m/>
    <m/>
    <m/>
    <s v="Ir"/>
    <x v="0"/>
    <s v="&quot;Pēdējās jūdzes&quot; izbūve mājsaimniecībai vai uzņēmumam."/>
    <m/>
    <m/>
    <s v="Apstiprināti"/>
    <x v="7"/>
  </r>
  <r>
    <x v="1"/>
    <s v="3.1.1.1.i. "/>
    <s v="Valsts reģionālo un vietējo autoceļu tīkla uzlabošana"/>
    <s v="_"/>
    <s v="AF"/>
    <n v="92300000"/>
    <m/>
    <n v="78455000"/>
    <m/>
    <m/>
    <m/>
    <m/>
    <m/>
    <m/>
    <s v="VARAM"/>
    <s v="Satiksmes ministrija, valsts kapitālsabiedrība (VSIA Latvijas Valsts ceļi)"/>
    <m/>
    <s v="IPIA"/>
    <m/>
    <m/>
    <m/>
    <s v="Ir"/>
    <x v="5"/>
    <s v="Valsts reģionālo un vietējo autoceļu atjaunošana un pārbūve "/>
    <m/>
    <m/>
    <s v="Apstiprināti"/>
    <x v="8"/>
  </r>
  <r>
    <x v="1"/>
    <s v="3.1.1.3.i. "/>
    <s v="Investīcijas uzņēmējdarbības publiskajā infrastruktūrā industriālo parku un teritoriju attīstīšanai reģionos "/>
    <s v="_"/>
    <s v="AF"/>
    <n v="80000000"/>
    <m/>
    <n v="68000000"/>
    <m/>
    <m/>
    <m/>
    <m/>
    <m/>
    <m/>
    <s v="VARAM"/>
    <s v="Pašvaldības (t.sk. to iestādes, pašvaldību kapitālsabiedrības), komersanti"/>
    <m/>
    <s v="APIA"/>
    <m/>
    <m/>
    <m/>
    <s v="Ir"/>
    <x v="3"/>
    <s v="Industriālo parku un teritoriju attīstība reģionos (ārpus Rīgas plānošanas reģiona), t.sk. industriālo pieslēgumu ierīkošana un to saistītās jaudas palielināšana (t.sk. siltumapgāde, ūdens un kanalizācija, elektrība), pievedceļu atjaunošana vai ierīkošana pie industriālajām teritorijām, kā arī komercdarbības mērķiem paredzēto ēku un to saistītās infrastruktūras attīstīšana. "/>
    <m/>
    <m/>
    <s v="Apstiprināti"/>
    <x v="8"/>
  </r>
  <r>
    <x v="1"/>
    <s v="3.1.1.4.i. "/>
    <s v="Finansēšanas fonda izveide zemas īres mājokļu būvniecībai"/>
    <s v="_"/>
    <s v="AF"/>
    <n v="42900000"/>
    <m/>
    <n v="36465000"/>
    <m/>
    <m/>
    <m/>
    <m/>
    <m/>
    <m/>
    <s v="EM"/>
    <s v="ALTUM"/>
    <m/>
    <s v="APIA"/>
    <m/>
    <m/>
    <m/>
    <s v="Ir"/>
    <x v="3"/>
    <s v="Dzīvojamo īres māju būvniecība ar mērķi veicināt būvniecības standartiem un energoefektivitātes prasībām atbilstošu zemas īres maksas mājokļu pieejamību mājsaimniecībām, kas nevar atļauties mājokli uz tirgus nosacījumiem."/>
    <m/>
    <m/>
    <s v="Apstiprināti"/>
    <x v="8"/>
  </r>
  <r>
    <x v="1"/>
    <s v="3.1.1.5.i. "/>
    <s v="Izglītības iestāžu infrastruktūras pilnveide un aprīkošana"/>
    <s v="_"/>
    <s v="AF"/>
    <n v="31890739"/>
    <m/>
    <n v="27107128.149999999"/>
    <m/>
    <m/>
    <m/>
    <m/>
    <m/>
    <m/>
    <s v="IZM"/>
    <s v="Pašvaldības"/>
    <m/>
    <s v="IPIA"/>
    <m/>
    <m/>
    <m/>
    <s v="Ir"/>
    <x v="3"/>
    <s v="`-ergonomiskas mācību vides izveide;_x000a_-mācību procesa nodrošināšanai paredzēta aprīkojuma iegāde;_x000a_-informācijas un komunikācijas tehnoloģiju risinājumu ieviešana;"/>
    <m/>
    <m/>
    <s v="Apstiprināti"/>
    <x v="7"/>
  </r>
  <r>
    <x v="1"/>
    <s v="3.1.2.1.i. "/>
    <s v="Publisko pakalpojumu un nodarbinātības pieejamības veicināšanas pasākumi cilvēkiem ar funkcionāliem traucējumiem: Valsts un pašvaldību ēku vides pieejamības nodrošināšanas pasākumi"/>
    <s v="1_x000a_"/>
    <s v="AF"/>
    <n v="10148345.899999999"/>
    <m/>
    <n v="8626094.0149999987"/>
    <m/>
    <m/>
    <m/>
    <m/>
    <m/>
    <m/>
    <s v="LM"/>
    <s v="Valsts un pašvaldību ēku, kurās sniedz labklājības nozares valsts pakalpojumus vai valsts un pašvaldību sociālos pakalpojumus, īpašnieki un apsaimniekotāji."/>
    <m/>
    <s v="IPIA"/>
    <m/>
    <m/>
    <m/>
    <s v="Ir"/>
    <x v="3"/>
    <s v="Valsts un pašvaldību ēku vides pieejamības nodrošināšanas pasākumi_x000a_Paredzēts veikt ēku, kurās tiek sniegti labklājības nozares valsts pakalpojumi vai pašvaldību sociālie pakalpojumi, vides pieejamības nodrošināšanas pasākumus. Tiks īstenoti vides un informācijas pieejamības nodrošināšanas pasākumi personām ar funkcionāliem traucējumiem (redzes, dzirdes, kustību un garīga rakstura traucējumiem), tostarp īstenoti vizuālās informācijas uzlabojumi, evakuācijas sistēmu pielāgošana un nodrošināšana cilvēkiem ar invaliditāti, ierīkotas uzbrauktuves, pandusi, pacēlāji, uzstādītas viegli atveramas vai automātiskas durvis u.c. darbības."/>
    <m/>
    <m/>
    <s v="Apstiprināti"/>
    <x v="8"/>
  </r>
  <r>
    <x v="1"/>
    <s v="3.1.2.1.i. "/>
    <s v="Publisko pakalpojumu un nodarbinātības pieejamības veicināšanas pasākumi cilvēkiem ar funkcionāliem traucējumiem: Atbalsta pasākumi cilvēkiem ar invaliditāti mājokļu vides pieejamība"/>
    <n v="2"/>
    <s v="AF"/>
    <n v="4349291.0999999996"/>
    <m/>
    <n v="3696897.4349999996"/>
    <m/>
    <m/>
    <m/>
    <m/>
    <m/>
    <m/>
    <s v="LM"/>
    <s v="Pašvaldības"/>
    <m/>
    <s v="APIA"/>
    <m/>
    <m/>
    <m/>
    <s v="Ir"/>
    <x v="3"/>
    <s v="Atbalsta pasākumi cilvēkiem ar invaliditāti mājokļu vides pieejamības nodrošināšanai_x000a_Paredzēta uzbrauktuvju un pacēlāju ierīkošana, dzīvojamo un koplietošanas telpu pielāgošana u.c. "/>
    <m/>
    <m/>
    <s v="Apstiprināti"/>
    <x v="8"/>
  </r>
  <r>
    <x v="1"/>
    <s v="3.1.2.3.i. "/>
    <s v="Ilgstošas sociālās aprūpes pakalpojuma noturība un nepārtrauktība: jaunu ģimeniskai videi pietuvinātu aprūpes institūciju attīstība "/>
    <n v="2"/>
    <s v="AF"/>
    <n v="68753017"/>
    <m/>
    <n v="58440064.449999996"/>
    <m/>
    <m/>
    <m/>
    <m/>
    <m/>
    <m/>
    <s v="LM"/>
    <s v="Pašvaldības."/>
    <m/>
    <s v="APIA"/>
    <m/>
    <m/>
    <m/>
    <s v="Ir"/>
    <x v="3"/>
    <s v="Pasākuma ietvaros paredzēta jaunu, ģimeniskai videi pietuvinātu aprūpes pakalpojumu sniegšanas vietu izveide (jaunu ēku būvniecība un aprīkošana, digitālo risinājumu ieviešana, teritorijas labiekārtošana) pensijas vecuma personām, t.sk. personām ar funkcionāliem traucējumiem."/>
    <m/>
    <m/>
    <s v="Apstiprināti"/>
    <x v="8"/>
  </r>
  <r>
    <x v="1"/>
    <s v="3.1.2.4.i. "/>
    <s v="Sociālās un profesionālās rehabilitācijas pakalpojumu sinerģiska attīstība cilvēku ar funkcionāliem traucējumiem drošumspējas veicināšanai"/>
    <s v="_"/>
    <s v="AF"/>
    <n v="6500000"/>
    <m/>
    <n v="5525000"/>
    <m/>
    <m/>
    <m/>
    <m/>
    <m/>
    <m/>
    <s v="LM"/>
    <s v="SIVA"/>
    <m/>
    <s v="IPIA"/>
    <m/>
    <m/>
    <m/>
    <s v="Ir"/>
    <x v="3"/>
    <s v="Pasākuma ietvaros plānota:_x000a_ - vides pieejamības nodrošināšana profesionālās rehabilitācijas pakalpojuma sniegšanas vietās;  _x000a_ - infrastruktūras attīstība pakalpojuma kvalitātes nodrošināšanai;_x000a_ - tehnoloģiju un materiāltehniskās bāzes nodrošināšana, īstenojot mūsdienīgas uz dažādu funkcionālo traucējumu kompensāciju vērstas studiju un izglītības programmas, un funkcionēšanas spēju attīstības programmas;_x000a_ - moderna, pieredzē un praksē balstīta kompetenču attīstības centra izveide atbalsta speciālistu darbam ar personām ar funkcionāliem traucējumiem apmācībai (jaunas kompetenču attīstības programmas un arodrehabilitācijas pakalpojuma ieviešana)."/>
    <m/>
    <m/>
    <s v="Apstiprināti"/>
    <x v="8"/>
  </r>
  <r>
    <x v="1"/>
    <s v="4.1.1.2.i. "/>
    <s v="Atbalsts universitātes un reģionālo slimnīcu veselības aprūpes infrastruktūras stiprināšanai"/>
    <s v="_"/>
    <s v="AF"/>
    <n v="149500000"/>
    <m/>
    <n v="127075000"/>
    <m/>
    <m/>
    <m/>
    <m/>
    <m/>
    <m/>
    <s v="VM"/>
    <s v="Ārstniecības iestādes"/>
    <m/>
    <s v="IPIA"/>
    <m/>
    <m/>
    <m/>
    <s v="Ir"/>
    <x v="3"/>
    <s v="Atbalsts infrastrktūras attīstībai"/>
    <m/>
    <m/>
    <s v="Apstiprināti"/>
    <x v="8"/>
  </r>
  <r>
    <x v="1"/>
    <s v="4.1.1.3.i. "/>
    <s v="Atbalsts sekundāro ambulatoro pakalpojumu sniedzēju veselības aprūpes infrastruktūras stiprināšanai"/>
    <s v="_"/>
    <s v="AF"/>
    <n v="8500000"/>
    <m/>
    <n v="7225000"/>
    <m/>
    <m/>
    <m/>
    <m/>
    <m/>
    <m/>
    <s v="VM"/>
    <s v="Ārstniecības iestādes"/>
    <m/>
    <s v="IPIA"/>
    <m/>
    <m/>
    <m/>
    <s v="Ir"/>
    <x v="3"/>
    <s v="Atbalsts infrastrktūras attīstībai"/>
    <m/>
    <m/>
    <s v="Apstiprināti"/>
    <x v="8"/>
  </r>
  <r>
    <x v="1"/>
    <s v="6.1.2.4.i. "/>
    <s v="Infrastruktūras izveide kontroles dienestu funkciju īstenošanai Kundziņsalā"/>
    <s v="_"/>
    <s v="AF"/>
    <n v="12758000"/>
    <m/>
    <n v="10844300"/>
    <m/>
    <m/>
    <m/>
    <m/>
    <m/>
    <m/>
    <s v="FM"/>
    <s v="VNĪ/VID"/>
    <m/>
    <s v="IPIA"/>
    <m/>
    <m/>
    <m/>
    <s v="Ir"/>
    <x v="3"/>
    <s v="Jaunas infrastruktūra kontroles dienestu funkciju izpildei būvniecība un kravu kontroles rentgeniekārtas uzstādīšana Kundziņsalā"/>
    <m/>
    <m/>
    <s v="Apstiprināti"/>
    <x v="8"/>
  </r>
  <r>
    <x v="1"/>
    <s v="6.2.1.3.i. "/>
    <s v="Vienota tiesnešu, tiesu darbinieku, prokuroru, prokuroru palīgu un specializēto izmeklētāju (starpdisciplināros jautājumos) kvalifikācijas pilnveides mācību centra izveide"/>
    <s v="_"/>
    <s v="AF"/>
    <n v="7572030"/>
    <m/>
    <n v="6436225.5"/>
    <m/>
    <m/>
    <m/>
    <m/>
    <m/>
    <m/>
    <s v="TM"/>
    <s v="Tiesu administrācija"/>
    <m/>
    <s v="IPIA"/>
    <m/>
    <m/>
    <m/>
    <s v="Ir"/>
    <x v="3"/>
    <s v="(darbības, ko finansēs)_x000a_1. Telpu pielāgošanai mācību centra vajadzībām;_x000a_2.  Aprīkojuma nodrošināšanai mācību centra vajadzībām. (Aprīkojumā iekļautas mēbeles un IS risinājumi auditoriju, tiesas sēžu izspēļu zāles un citu telpu aprīkošanai.)_x000a_3. Neparedzētie izdevumi mācību centra telpu pielāgošanai;_x000a_4.Projekta ieviešanas komandas (administratīvā un saturiskā) izdevumi;  _x000a_5. Mācību izdevumiem (mācību pilnveidošana un apjoma palielināšana);_x000a_6. Tehniskās palīdzības izdevumiem, kuros iekļautas projekta vadības/administrēšanas un revīzijas izdevumi."/>
    <m/>
    <m/>
    <s v="Apstiprināti"/>
    <x v="8"/>
  </r>
  <r>
    <x v="1"/>
    <s v="7.1.1.1.i. "/>
    <s v="Elektroenerģijas pārvades sistēmas sinhronizācija"/>
    <s v="_"/>
    <s v="AF"/>
    <n v="60343378"/>
    <m/>
    <n v="51291871.299999997"/>
    <m/>
    <m/>
    <m/>
    <m/>
    <m/>
    <m/>
    <s v="KEM"/>
    <s v="AS “Augstsprieguma tīkls”, AS “Sadales tīkls” AS “Conexus Baltic Grid”."/>
    <m/>
    <s v="IPIA"/>
    <m/>
    <m/>
    <m/>
    <s v="Ir"/>
    <x v="0"/>
    <s v="1)_x0009_jaunas enerģiju uzkrājošās baterijas uzstādīšanai;_x000a_2)_x0009_kiberdrošības risinājumam;_x000a_3)_x0009_konceptam un programmatūrai AER ražošanas resursu vadībai."/>
    <m/>
    <m/>
    <m/>
    <x v="0"/>
  </r>
  <r>
    <x v="1"/>
    <s v="7.1.1.2.i. "/>
    <s v="Elektroenerģijas pārvades un sadales tīklu modernizācija"/>
    <s v="_"/>
    <s v="AF"/>
    <n v="72900000"/>
    <m/>
    <n v="61965000"/>
    <m/>
    <m/>
    <m/>
    <m/>
    <m/>
    <m/>
    <s v="KEM"/>
    <s v="AS “Augstsprieguma tīkls”, AS “Sadales tīkls” AS “Conexus Baltic Grid”."/>
    <m/>
    <s v="IPIA"/>
    <m/>
    <m/>
    <m/>
    <s v="Ir"/>
    <x v="0"/>
    <s v="*jaunas apakšstacijas būvniecība Kuldīgā un esošās apakšstacijas atjaunošana/rekonstrukcija Carnikavā;_x000a_*ieviests viedā elektrotīkla pārvaldības (an advanced smart distribution management system, ADMS) risinājums un uzstādīti vismaz 285 viedie sensoru vidsprieguma slēdži, kas nodrošina sadales sistēmas attālinātu vadību un bojājumu identificēšanu;_x000a_* pabeigta izpēte par maksimāli iespējamo elektroenerģijas pārvades (un sadales?) tīklam pieslēdzamo atjaunojamo energoresursu apjomu (jaudas?) noteikšanu un par Latvijas elektroenerģijas patēriņa pieaugumu un elektrifikācijas potenciālu/potenciālais elektrifikācijas apjomu tuvāko 10 gadu perspektīvā/periodā līdz 2035.gadam;_x000a_*pabeigts ietekmes uz vidi novērtējums jaunam Latvijas-Lietuvas elektroenerģijas pārvades tīkla starpsavienojumam un jaunai 330 kilovoltu līnijai Ventspils-Brocēni-Telši;_x000a_*palielināta elektroenerģijas pārvades un sadales sistēmas jauda par 70 megavatiem, uzbūvējot divas jaunas 110 kilovoltu apakšstacijas un palielinot piecu esošo 110 kilovoltu apakšstaciju jaudu;_x000a_*pabeigta esošo elektroenerģijas pārvades gaisvadu līniju 150 kilometru garumā pārbūve par elektroenerģijas sadales kabeļu līniju."/>
    <m/>
    <m/>
    <m/>
    <x v="0"/>
  </r>
  <r>
    <x v="1"/>
    <s v="7.1.1.2.i. "/>
    <s v="Biometāna īpatsvara galapatēriņā palielināšana"/>
    <s v="_"/>
    <s v="AF"/>
    <n v="1500000"/>
    <m/>
    <n v="1275000"/>
    <m/>
    <m/>
    <m/>
    <m/>
    <m/>
    <m/>
    <s v="KEM"/>
    <s v="AS “Augstsprieguma tīkls”, AS “Sadales tīkls” AS “Conexus Baltic Grid”."/>
    <m/>
    <s v="IPIA"/>
    <m/>
    <m/>
    <m/>
    <s v="Ir"/>
    <x v="0"/>
    <s v=" *investīcijas reģionālā biometāna ievades punkta būvniecībā un informācijas tehnoloģijas risinājumiem ievades punkta viedai pārvaldībai_x000a_*pabeigta reģionālā biometāna ievades punkta būvniecība_x000a_* ieviests informācijas tehnoloģijas risinājums biometāna ievades punkta vadībai, nodrošinot šādus pakalpojumus: kravas reģistrāciju, ražotāja identifikāciju, jaudas rezervēšanu, sadali un informācijas pārsūtīšanu uz gāzes izcelsmes apliecinājumu reģistru, un ieviesti metāna un biometāna noplūdes konstatēšanas un novēršanas standarti"/>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CF1087-07FB-444E-A1CF-E3DD2CEF8E0F}" name="PivotTable1" cacheId="7" applyNumberFormats="0" applyBorderFormats="0" applyFontFormats="0" applyPatternFormats="0" applyAlignmentFormats="0" applyWidthHeightFormats="1" dataCaption="Values" grandTotalCaption="Kopā" updatedVersion="8" minRefreshableVersion="3" itemPrintTitles="1" createdVersion="8" indent="0" outline="1" outlineData="1" multipleFieldFilters="0" rowHeaderCaption="Galvenās atbalstāmās darbības būvniecībā">
  <location ref="A4:J13" firstHeaderRow="1" firstDataRow="3" firstDataCol="1"/>
  <pivotFields count="28">
    <pivotField axis="axisCol" showAll="0">
      <items count="4">
        <item x="1"/>
        <item x="0"/>
        <item m="1" x="2"/>
        <item t="default"/>
      </items>
    </pivotField>
    <pivotField showAll="0"/>
    <pivotField dataField="1" showAll="0"/>
    <pivotField showAll="0"/>
    <pivotField showAll="0"/>
    <pivotField dataField="1" numFmtId="3" showAll="0"/>
    <pivotField showAll="0"/>
    <pivotField dataField="1"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x="2"/>
        <item x="4"/>
        <item x="3"/>
        <item x="1"/>
        <item x="0"/>
        <item x="5"/>
        <item t="default"/>
      </items>
    </pivotField>
    <pivotField showAll="0"/>
    <pivotField showAll="0"/>
    <pivotField showAll="0"/>
    <pivotField showAll="0"/>
    <pivotField showAll="0"/>
  </pivotFields>
  <rowFields count="1">
    <field x="22"/>
  </rowFields>
  <rowItems count="7">
    <i>
      <x/>
    </i>
    <i>
      <x v="1"/>
    </i>
    <i>
      <x v="2"/>
    </i>
    <i>
      <x v="3"/>
    </i>
    <i>
      <x v="4"/>
    </i>
    <i>
      <x v="5"/>
    </i>
    <i t="grand">
      <x/>
    </i>
  </rowItems>
  <colFields count="2">
    <field x="0"/>
    <field x="-2"/>
  </colFields>
  <colItems count="9">
    <i>
      <x/>
      <x/>
    </i>
    <i r="1" i="1">
      <x v="1"/>
    </i>
    <i r="1" i="2">
      <x v="2"/>
    </i>
    <i>
      <x v="1"/>
      <x/>
    </i>
    <i r="1" i="1">
      <x v="1"/>
    </i>
    <i r="1" i="2">
      <x v="2"/>
    </i>
    <i t="grand">
      <x/>
    </i>
    <i t="grand" i="1">
      <x/>
    </i>
    <i t="grand" i="2">
      <x/>
    </i>
  </colItems>
  <dataFields count="3">
    <dataField name="SAMP/ Investīciju skaits" fld="2" subtotal="count" baseField="0" baseItem="0"/>
    <dataField name="ES fondu, AF finansējums" fld="5" baseField="0" baseItem="0"/>
    <dataField name="t.sk. Indikatīvais finansējums būvniecībai" fld="7" baseField="0" baseItem="0"/>
  </dataFields>
  <formats count="34">
    <format dxfId="33">
      <pivotArea dataOnly="0" labelOnly="1" fieldPosition="0">
        <references count="1">
          <reference field="22" count="0"/>
        </references>
      </pivotArea>
    </format>
    <format dxfId="32">
      <pivotArea outline="0" collapsedLevelsAreSubtotals="1" fieldPosition="0"/>
    </format>
    <format dxfId="31">
      <pivotArea field="22" type="button" dataOnly="0" labelOnly="1" outline="0" axis="axisRow" fieldPosition="0"/>
    </format>
    <format dxfId="30">
      <pivotArea dataOnly="0" labelOnly="1" fieldPosition="0">
        <references count="1">
          <reference field="22" count="0"/>
        </references>
      </pivotArea>
    </format>
    <format dxfId="29">
      <pivotArea dataOnly="0" labelOnly="1" grandRow="1" outline="0" fieldPosition="0"/>
    </format>
    <format dxfId="28">
      <pivotArea dataOnly="0" labelOnly="1" fieldPosition="0">
        <references count="1">
          <reference field="0" count="0"/>
        </references>
      </pivotArea>
    </format>
    <format dxfId="27">
      <pivotArea dataOnly="0" labelOnly="1" grandCol="1" outline="0" fieldPosition="0"/>
    </format>
    <format dxfId="26">
      <pivotArea dataOnly="0" labelOnly="1" grandCol="1" outline="0" fieldPosition="0"/>
    </format>
    <format dxfId="25">
      <pivotArea field="0" dataOnly="0" labelOnly="1" grandCol="1" outline="0" axis="axisCol" fieldPosition="0">
        <references count="1">
          <reference field="4294967294" count="1" selected="0">
            <x v="0"/>
          </reference>
        </references>
      </pivotArea>
    </format>
    <format dxfId="24">
      <pivotArea field="0" dataOnly="0" labelOnly="1" grandCol="1" outline="0" axis="axisCol" fieldPosition="0">
        <references count="1">
          <reference field="4294967294" count="1" selected="0">
            <x v="1"/>
          </reference>
        </references>
      </pivotArea>
    </format>
    <format dxfId="23">
      <pivotArea dataOnly="0" labelOnly="1" outline="0" fieldPosition="0">
        <references count="2">
          <reference field="4294967294" count="2">
            <x v="0"/>
            <x v="1"/>
          </reference>
          <reference field="0" count="1" selected="0">
            <x v="0"/>
          </reference>
        </references>
      </pivotArea>
    </format>
    <format dxfId="22">
      <pivotArea dataOnly="0" labelOnly="1" outline="0" fieldPosition="0">
        <references count="2">
          <reference field="4294967294" count="2">
            <x v="0"/>
            <x v="1"/>
          </reference>
          <reference field="0" count="1" selected="0">
            <x v="1"/>
          </reference>
        </references>
      </pivotArea>
    </format>
    <format dxfId="21">
      <pivotArea outline="0" collapsedLevelsAreSubtotals="1" fieldPosition="0"/>
    </format>
    <format dxfId="20">
      <pivotArea field="0" dataOnly="0" labelOnly="1" grandCol="1" outline="0" offset="IV256" axis="axisCol" fieldPosition="0">
        <references count="1">
          <reference field="4294967294" count="1" selected="0">
            <x v="0"/>
          </reference>
        </references>
      </pivotArea>
    </format>
    <format dxfId="19">
      <pivotArea field="0" dataOnly="0" labelOnly="1" grandCol="1" outline="0" offset="IV256" axis="axisCol" fieldPosition="0">
        <references count="1">
          <reference field="4294967294" count="1" selected="0">
            <x v="1"/>
          </reference>
        </references>
      </pivotArea>
    </format>
    <format dxfId="18">
      <pivotArea dataOnly="0" labelOnly="1" outline="0" fieldPosition="0">
        <references count="2">
          <reference field="4294967294" count="2">
            <x v="0"/>
            <x v="1"/>
          </reference>
          <reference field="0" count="1" selected="0">
            <x v="0"/>
          </reference>
        </references>
      </pivotArea>
    </format>
    <format dxfId="17">
      <pivotArea dataOnly="0" labelOnly="1" outline="0" fieldPosition="0">
        <references count="2">
          <reference field="4294967294" count="2">
            <x v="0"/>
            <x v="1"/>
          </reference>
          <reference field="0" count="1" selected="0">
            <x v="1"/>
          </reference>
        </references>
      </pivotArea>
    </format>
    <format dxfId="16">
      <pivotArea outline="0" collapsedLevelsAreSubtotals="1" fieldPosition="0"/>
    </format>
    <format dxfId="15">
      <pivotArea dataOnly="0" labelOnly="1" fieldPosition="0">
        <references count="1">
          <reference field="22" count="0"/>
        </references>
      </pivotArea>
    </format>
    <format dxfId="14">
      <pivotArea dataOnly="0" labelOnly="1" grandRow="1" outline="0" fieldPosition="0"/>
    </format>
    <format dxfId="13">
      <pivotArea outline="0" collapsedLevelsAreSubtotals="1" fieldPosition="0"/>
    </format>
    <format dxfId="12">
      <pivotArea dataOnly="0" labelOnly="1" grandRow="1" outline="0" fieldPosition="0"/>
    </format>
    <format dxfId="11">
      <pivotArea dataOnly="0" labelOnly="1" fieldPosition="0">
        <references count="1">
          <reference field="22" count="0"/>
        </references>
      </pivotArea>
    </format>
    <format dxfId="10">
      <pivotArea dataOnly="0" labelOnly="1" fieldPosition="0">
        <references count="1">
          <reference field="22" count="0"/>
        </references>
      </pivotArea>
    </format>
    <format dxfId="9">
      <pivotArea outline="0" collapsedLevelsAreSubtotals="1" fieldPosition="0">
        <references count="2">
          <reference field="4294967294" count="1" selected="0">
            <x v="1"/>
          </reference>
          <reference field="0" count="1" selected="0">
            <x v="0"/>
          </reference>
        </references>
      </pivotArea>
    </format>
    <format dxfId="8">
      <pivotArea outline="0" collapsedLevelsAreSubtotals="1" fieldPosition="0">
        <references count="2">
          <reference field="4294967294" count="1" selected="0">
            <x v="1"/>
          </reference>
          <reference field="0" count="1" selected="0">
            <x v="1"/>
          </reference>
        </references>
      </pivotArea>
    </format>
    <format dxfId="7">
      <pivotArea field="0" grandCol="1" outline="0" collapsedLevelsAreSubtotals="1" axis="axisCol" fieldPosition="0">
        <references count="1">
          <reference field="4294967294" count="1" selected="0">
            <x v="1"/>
          </reference>
        </references>
      </pivotArea>
    </format>
    <format dxfId="6">
      <pivotArea outline="0" collapsedLevelsAreSubtotals="1" fieldPosition="0">
        <references count="2">
          <reference field="4294967294" count="1" selected="0">
            <x v="1"/>
          </reference>
          <reference field="0" count="1" selected="0">
            <x v="0"/>
          </reference>
        </references>
      </pivotArea>
    </format>
    <format dxfId="5">
      <pivotArea outline="0" collapsedLevelsAreSubtotals="1" fieldPosition="0">
        <references count="2">
          <reference field="4294967294" count="1" selected="0">
            <x v="2"/>
          </reference>
          <reference field="0" count="1" selected="0">
            <x v="0"/>
          </reference>
        </references>
      </pivotArea>
    </format>
    <format dxfId="4">
      <pivotArea outline="0" collapsedLevelsAreSubtotals="1" fieldPosition="0">
        <references count="2">
          <reference field="4294967294" count="1" selected="0">
            <x v="2"/>
          </reference>
          <reference field="0" count="1" selected="0">
            <x v="1"/>
          </reference>
        </references>
      </pivotArea>
    </format>
    <format dxfId="3">
      <pivotArea field="0" grandCol="1" outline="0" collapsedLevelsAreSubtotals="1" axis="axisCol" fieldPosition="0">
        <references count="1">
          <reference field="4294967294" count="1" selected="0">
            <x v="2"/>
          </reference>
        </references>
      </pivotArea>
    </format>
    <format dxfId="2">
      <pivotArea outline="0" collapsedLevelsAreSubtotals="1" fieldPosition="0">
        <references count="2">
          <reference field="4294967294" count="2" selected="0">
            <x v="1"/>
            <x v="2"/>
          </reference>
          <reference field="0" count="1" selected="0">
            <x v="0"/>
          </reference>
        </references>
      </pivotArea>
    </format>
    <format dxfId="1">
      <pivotArea outline="0" collapsedLevelsAreSubtotals="1" fieldPosition="0">
        <references count="2">
          <reference field="4294967294" count="2" selected="0">
            <x v="1"/>
            <x v="2"/>
          </reference>
          <reference field="0" count="1" selected="0">
            <x v="1"/>
          </reference>
        </references>
      </pivotArea>
    </format>
    <format dxfId="0">
      <pivotArea field="0" grandCol="1" outline="0" collapsedLevelsAreSubtotals="1" axis="axisCol"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E3DC62-B980-46C7-A12F-81235AE0F74F}" name="PivotTable3" cacheId="7" applyNumberFormats="0" applyBorderFormats="0" applyFontFormats="0" applyPatternFormats="0" applyAlignmentFormats="0" applyWidthHeightFormats="1" dataCaption="Values" grandTotalCaption="Kopā" updatedVersion="8" minRefreshableVersion="3" itemPrintTitles="1" createdVersion="8" indent="0" outline="1" outlineData="1" multipleFieldFilters="0" rowHeaderCaption="  " colHeaderCaption="">
  <location ref="A35:V47" firstHeaderRow="1" firstDataRow="3" firstDataCol="1"/>
  <pivotFields count="28">
    <pivotField showAll="0"/>
    <pivotField dataField="1" showAll="0"/>
    <pivotField showAll="0"/>
    <pivotField showAll="0"/>
    <pivotField showAll="0"/>
    <pivotField dataField="1" numFmtId="3" showAll="0"/>
    <pivotField showAll="0"/>
    <pivotField dataField="1"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7">
        <item x="2"/>
        <item x="4"/>
        <item x="3"/>
        <item x="1"/>
        <item x="0"/>
        <item x="5"/>
        <item t="default"/>
      </items>
    </pivotField>
    <pivotField showAll="0"/>
    <pivotField showAll="0"/>
    <pivotField showAll="0"/>
    <pivotField showAll="0"/>
    <pivotField axis="axisRow" showAll="0">
      <items count="17">
        <item m="1" x="14"/>
        <item m="1" x="13"/>
        <item x="6"/>
        <item x="2"/>
        <item m="1" x="10"/>
        <item x="0"/>
        <item m="1" x="12"/>
        <item x="1"/>
        <item x="5"/>
        <item m="1" x="11"/>
        <item x="3"/>
        <item x="7"/>
        <item m="1" x="9"/>
        <item x="8"/>
        <item x="4"/>
        <item m="1" x="15"/>
        <item t="default"/>
      </items>
    </pivotField>
  </pivotFields>
  <rowFields count="1">
    <field x="27"/>
  </rowFields>
  <rowItems count="10">
    <i>
      <x v="2"/>
    </i>
    <i>
      <x v="3"/>
    </i>
    <i>
      <x v="5"/>
    </i>
    <i>
      <x v="7"/>
    </i>
    <i>
      <x v="8"/>
    </i>
    <i>
      <x v="10"/>
    </i>
    <i>
      <x v="11"/>
    </i>
    <i>
      <x v="13"/>
    </i>
    <i>
      <x v="14"/>
    </i>
    <i t="grand">
      <x/>
    </i>
  </rowItems>
  <colFields count="2">
    <field x="22"/>
    <field x="-2"/>
  </colFields>
  <colItems count="21">
    <i>
      <x/>
      <x/>
    </i>
    <i r="1" i="1">
      <x v="1"/>
    </i>
    <i r="1" i="2">
      <x v="2"/>
    </i>
    <i>
      <x v="1"/>
      <x/>
    </i>
    <i r="1" i="1">
      <x v="1"/>
    </i>
    <i r="1" i="2">
      <x v="2"/>
    </i>
    <i>
      <x v="2"/>
      <x/>
    </i>
    <i r="1" i="1">
      <x v="1"/>
    </i>
    <i r="1" i="2">
      <x v="2"/>
    </i>
    <i>
      <x v="3"/>
      <x/>
    </i>
    <i r="1" i="1">
      <x v="1"/>
    </i>
    <i r="1" i="2">
      <x v="2"/>
    </i>
    <i>
      <x v="4"/>
      <x/>
    </i>
    <i r="1" i="1">
      <x v="1"/>
    </i>
    <i r="1" i="2">
      <x v="2"/>
    </i>
    <i>
      <x v="5"/>
      <x/>
    </i>
    <i r="1" i="1">
      <x v="1"/>
    </i>
    <i r="1" i="2">
      <x v="2"/>
    </i>
    <i t="grand">
      <x/>
    </i>
    <i t="grand" i="1">
      <x/>
    </i>
    <i t="grand" i="2">
      <x/>
    </i>
  </colItems>
  <dataFields count="3">
    <dataField name="Skaits" fld="1" subtotal="count" baseField="0" baseItem="0"/>
    <dataField name="Finansējums" fld="5" baseField="0" baseItem="0"/>
    <dataField name="t.sk. Indikatīvais finansējums būvniecībai" fld="7" baseField="0" baseItem="0"/>
  </dataFields>
  <formats count="42">
    <format dxfId="75">
      <pivotArea field="27" type="button" dataOnly="0" labelOnly="1" outline="0" axis="axisRow" fieldPosition="0"/>
    </format>
    <format dxfId="74">
      <pivotArea dataOnly="0" labelOnly="1" fieldPosition="0">
        <references count="1">
          <reference field="22" count="0"/>
        </references>
      </pivotArea>
    </format>
    <format dxfId="73">
      <pivotArea dataOnly="0" labelOnly="1" grandCol="1" outline="0" fieldPosition="0"/>
    </format>
    <format dxfId="72">
      <pivotArea dataOnly="0" labelOnly="1" fieldPosition="0">
        <references count="1">
          <reference field="22" count="0"/>
        </references>
      </pivotArea>
    </format>
    <format dxfId="71">
      <pivotArea dataOnly="0" labelOnly="1" grandCol="1" outline="0" fieldPosition="0"/>
    </format>
    <format dxfId="70">
      <pivotArea dataOnly="0" labelOnly="1" fieldPosition="0">
        <references count="1">
          <reference field="22" count="0"/>
        </references>
      </pivotArea>
    </format>
    <format dxfId="69">
      <pivotArea dataOnly="0" labelOnly="1" grandCol="1" outline="0" fieldPosition="0"/>
    </format>
    <format dxfId="68">
      <pivotArea outline="0" collapsedLevelsAreSubtotals="1" fieldPosition="0"/>
    </format>
    <format dxfId="67">
      <pivotArea field="27" type="button" dataOnly="0" labelOnly="1" outline="0" axis="axisRow" fieldPosition="0"/>
    </format>
    <format dxfId="66">
      <pivotArea dataOnly="0" labelOnly="1" fieldPosition="0">
        <references count="1">
          <reference field="27" count="0"/>
        </references>
      </pivotArea>
    </format>
    <format dxfId="65">
      <pivotArea dataOnly="0" labelOnly="1" grandRow="1" outline="0" fieldPosition="0"/>
    </format>
    <format dxfId="64">
      <pivotArea dataOnly="0" labelOnly="1" fieldPosition="0">
        <references count="1">
          <reference field="22" count="0"/>
        </references>
      </pivotArea>
    </format>
    <format dxfId="63">
      <pivotArea dataOnly="0" labelOnly="1" grandCol="1" outline="0" fieldPosition="0"/>
    </format>
    <format dxfId="62">
      <pivotArea outline="0" collapsedLevelsAreSubtotals="1" fieldPosition="0"/>
    </format>
    <format dxfId="61">
      <pivotArea field="27" type="button" dataOnly="0" labelOnly="1" outline="0" axis="axisRow" fieldPosition="0"/>
    </format>
    <format dxfId="60">
      <pivotArea dataOnly="0" labelOnly="1" fieldPosition="0">
        <references count="1">
          <reference field="27" count="0"/>
        </references>
      </pivotArea>
    </format>
    <format dxfId="59">
      <pivotArea dataOnly="0" labelOnly="1" grandRow="1" outline="0" fieldPosition="0"/>
    </format>
    <format dxfId="58">
      <pivotArea dataOnly="0" labelOnly="1" fieldPosition="0">
        <references count="1">
          <reference field="22" count="0"/>
        </references>
      </pivotArea>
    </format>
    <format dxfId="57">
      <pivotArea dataOnly="0" labelOnly="1" grandCol="1" outline="0" fieldPosition="0"/>
    </format>
    <format dxfId="56">
      <pivotArea dataOnly="0" labelOnly="1" fieldPosition="0">
        <references count="1">
          <reference field="22" count="0"/>
        </references>
      </pivotArea>
    </format>
    <format dxfId="55">
      <pivotArea dataOnly="0" labelOnly="1" grandCol="1" outline="0" fieldPosition="0"/>
    </format>
    <format dxfId="54">
      <pivotArea dataOnly="0" labelOnly="1" fieldPosition="0">
        <references count="1">
          <reference field="22" count="0"/>
        </references>
      </pivotArea>
    </format>
    <format dxfId="53">
      <pivotArea dataOnly="0" labelOnly="1" grandCol="1" outline="0" fieldPosition="0"/>
    </format>
    <format dxfId="52">
      <pivotArea field="22" type="button" dataOnly="0" labelOnly="1" outline="0" axis="axisCol" fieldPosition="0"/>
    </format>
    <format dxfId="51">
      <pivotArea collapsedLevelsAreSubtotals="1" fieldPosition="0">
        <references count="3">
          <reference field="4294967294" count="2" selected="0">
            <x v="0"/>
            <x v="1"/>
          </reference>
          <reference field="22" count="1" selected="0">
            <x v="0"/>
          </reference>
          <reference field="27" count="0"/>
        </references>
      </pivotArea>
    </format>
    <format dxfId="50">
      <pivotArea field="22" grandRow="1" outline="0" collapsedLevelsAreSubtotals="1" axis="axisCol" fieldPosition="0">
        <references count="2">
          <reference field="4294967294" count="2" selected="0">
            <x v="0"/>
            <x v="1"/>
          </reference>
          <reference field="22" count="1" selected="0">
            <x v="0"/>
          </reference>
        </references>
      </pivotArea>
    </format>
    <format dxfId="49">
      <pivotArea outline="0" collapsedLevelsAreSubtotals="1" fieldPosition="0">
        <references count="2">
          <reference field="4294967294" count="2" selected="0">
            <x v="0"/>
            <x v="1"/>
          </reference>
          <reference field="22" count="5" selected="0">
            <x v="1"/>
            <x v="2"/>
            <x v="3"/>
            <x v="4"/>
            <x v="5"/>
          </reference>
        </references>
      </pivotArea>
    </format>
    <format dxfId="48">
      <pivotArea field="22" grandCol="1" outline="0" collapsedLevelsAreSubtotals="1" axis="axisCol" fieldPosition="0">
        <references count="1">
          <reference field="4294967294" count="2" selected="0">
            <x v="0"/>
            <x v="1"/>
          </reference>
        </references>
      </pivotArea>
    </format>
    <format dxfId="47">
      <pivotArea outline="0" collapsedLevelsAreSubtotals="1" fieldPosition="0">
        <references count="2">
          <reference field="4294967294" count="2" selected="0">
            <x v="1"/>
            <x v="2"/>
          </reference>
          <reference field="22" count="1" selected="0">
            <x v="0"/>
          </reference>
        </references>
      </pivotArea>
    </format>
    <format dxfId="46">
      <pivotArea outline="0" collapsedLevelsAreSubtotals="1" fieldPosition="0">
        <references count="2">
          <reference field="4294967294" count="2" selected="0">
            <x v="1"/>
            <x v="2"/>
          </reference>
          <reference field="22" count="1" selected="0">
            <x v="1"/>
          </reference>
        </references>
      </pivotArea>
    </format>
    <format dxfId="45">
      <pivotArea outline="0" collapsedLevelsAreSubtotals="1" fieldPosition="0">
        <references count="2">
          <reference field="4294967294" count="2" selected="0">
            <x v="1"/>
            <x v="2"/>
          </reference>
          <reference field="22" count="1" selected="0">
            <x v="2"/>
          </reference>
        </references>
      </pivotArea>
    </format>
    <format dxfId="44">
      <pivotArea outline="0" collapsedLevelsAreSubtotals="1" fieldPosition="0">
        <references count="2">
          <reference field="4294967294" count="2" selected="0">
            <x v="1"/>
            <x v="2"/>
          </reference>
          <reference field="22" count="1" selected="0">
            <x v="3"/>
          </reference>
        </references>
      </pivotArea>
    </format>
    <format dxfId="43">
      <pivotArea outline="0" collapsedLevelsAreSubtotals="1" fieldPosition="0">
        <references count="2">
          <reference field="4294967294" count="2" selected="0">
            <x v="1"/>
            <x v="2"/>
          </reference>
          <reference field="22" count="1" selected="0">
            <x v="4"/>
          </reference>
        </references>
      </pivotArea>
    </format>
    <format dxfId="42">
      <pivotArea outline="0" collapsedLevelsAreSubtotals="1" fieldPosition="0">
        <references count="2">
          <reference field="4294967294" count="2" selected="0">
            <x v="1"/>
            <x v="2"/>
          </reference>
          <reference field="22" count="1" selected="0">
            <x v="5"/>
          </reference>
        </references>
      </pivotArea>
    </format>
    <format dxfId="41">
      <pivotArea field="22" grandCol="1" outline="0" collapsedLevelsAreSubtotals="1" axis="axisCol" fieldPosition="0">
        <references count="1">
          <reference field="4294967294" count="2" selected="0">
            <x v="1"/>
            <x v="2"/>
          </reference>
        </references>
      </pivotArea>
    </format>
    <format dxfId="40">
      <pivotArea outline="0" collapsedLevelsAreSubtotals="1" fieldPosition="0">
        <references count="2">
          <reference field="4294967294" count="2" selected="0">
            <x v="1"/>
            <x v="2"/>
          </reference>
          <reference field="22" count="1" selected="0">
            <x v="0"/>
          </reference>
        </references>
      </pivotArea>
    </format>
    <format dxfId="39">
      <pivotArea outline="0" collapsedLevelsAreSubtotals="1" fieldPosition="0">
        <references count="2">
          <reference field="4294967294" count="2" selected="0">
            <x v="1"/>
            <x v="2"/>
          </reference>
          <reference field="22" count="1" selected="0">
            <x v="1"/>
          </reference>
        </references>
      </pivotArea>
    </format>
    <format dxfId="38">
      <pivotArea outline="0" collapsedLevelsAreSubtotals="1" fieldPosition="0">
        <references count="2">
          <reference field="4294967294" count="2" selected="0">
            <x v="1"/>
            <x v="2"/>
          </reference>
          <reference field="22" count="1" selected="0">
            <x v="2"/>
          </reference>
        </references>
      </pivotArea>
    </format>
    <format dxfId="37">
      <pivotArea outline="0" collapsedLevelsAreSubtotals="1" fieldPosition="0">
        <references count="2">
          <reference field="4294967294" count="2" selected="0">
            <x v="1"/>
            <x v="2"/>
          </reference>
          <reference field="22" count="1" selected="0">
            <x v="3"/>
          </reference>
        </references>
      </pivotArea>
    </format>
    <format dxfId="36">
      <pivotArea outline="0" collapsedLevelsAreSubtotals="1" fieldPosition="0">
        <references count="2">
          <reference field="4294967294" count="2" selected="0">
            <x v="1"/>
            <x v="2"/>
          </reference>
          <reference field="22" count="1" selected="0">
            <x v="4"/>
          </reference>
        </references>
      </pivotArea>
    </format>
    <format dxfId="35">
      <pivotArea outline="0" collapsedLevelsAreSubtotals="1" fieldPosition="0">
        <references count="2">
          <reference field="4294967294" count="2" selected="0">
            <x v="1"/>
            <x v="2"/>
          </reference>
          <reference field="22" count="1" selected="0">
            <x v="5"/>
          </reference>
        </references>
      </pivotArea>
    </format>
    <format dxfId="34">
      <pivotArea field="22" grandCol="1" outline="0" collapsedLevelsAreSubtotals="1" axis="axisCol"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844A70F-0EC9-4F68-A8CD-00E484B1719F}" name="PivotTable2" cacheId="7" applyNumberFormats="0" applyBorderFormats="0" applyFontFormats="0" applyPatternFormats="0" applyAlignmentFormats="0" applyWidthHeightFormats="1" dataCaption="Values" grandTotalCaption="Kopā" updatedVersion="8" minRefreshableVersion="3" itemPrintTitles="1" createdVersion="8" indent="0" outline="1" outlineData="1" multipleFieldFilters="0" rowHeaderCaption="Projektu iesniegšanas termiņš/ indikatīvais atlases uzsākšanas laiks">
  <location ref="A18:J30" firstHeaderRow="1" firstDataRow="3" firstDataCol="1"/>
  <pivotFields count="28">
    <pivotField axis="axisCol" showAll="0">
      <items count="4">
        <item x="1"/>
        <item x="0"/>
        <item m="1" x="2"/>
        <item t="default"/>
      </items>
    </pivotField>
    <pivotField dataField="1" showAll="0"/>
    <pivotField showAll="0"/>
    <pivotField showAll="0"/>
    <pivotField showAll="0"/>
    <pivotField dataField="1" numFmtId="3" showAll="0"/>
    <pivotField showAll="0"/>
    <pivotField dataField="1"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7">
        <item m="1" x="14"/>
        <item x="6"/>
        <item x="2"/>
        <item m="1" x="10"/>
        <item x="0"/>
        <item x="1"/>
        <item x="5"/>
        <item m="1" x="11"/>
        <item x="3"/>
        <item x="7"/>
        <item m="1" x="9"/>
        <item x="8"/>
        <item x="4"/>
        <item m="1" x="15"/>
        <item m="1" x="13"/>
        <item m="1" x="12"/>
        <item t="default"/>
      </items>
    </pivotField>
  </pivotFields>
  <rowFields count="1">
    <field x="27"/>
  </rowFields>
  <rowItems count="10">
    <i>
      <x v="1"/>
    </i>
    <i>
      <x v="2"/>
    </i>
    <i>
      <x v="4"/>
    </i>
    <i>
      <x v="5"/>
    </i>
    <i>
      <x v="6"/>
    </i>
    <i>
      <x v="8"/>
    </i>
    <i>
      <x v="9"/>
    </i>
    <i>
      <x v="11"/>
    </i>
    <i>
      <x v="12"/>
    </i>
    <i t="grand">
      <x/>
    </i>
  </rowItems>
  <colFields count="2">
    <field x="0"/>
    <field x="-2"/>
  </colFields>
  <colItems count="9">
    <i>
      <x/>
      <x/>
    </i>
    <i r="1" i="1">
      <x v="1"/>
    </i>
    <i r="1" i="2">
      <x v="2"/>
    </i>
    <i>
      <x v="1"/>
      <x/>
    </i>
    <i r="1" i="1">
      <x v="1"/>
    </i>
    <i r="1" i="2">
      <x v="2"/>
    </i>
    <i t="grand">
      <x/>
    </i>
    <i t="grand" i="1">
      <x/>
    </i>
    <i t="grand" i="2">
      <x/>
    </i>
  </colItems>
  <dataFields count="3">
    <dataField name="SAMP/ Investīciju skaits" fld="1" subtotal="count" baseField="0" baseItem="0"/>
    <dataField name="ES fondu, AF finansējums" fld="5" baseField="0" baseItem="0"/>
    <dataField name="t.sk. Indikatīvais finansējums būvniecībai" fld="7" baseField="0" baseItem="0"/>
  </dataFields>
  <formats count="27">
    <format dxfId="102">
      <pivotArea field="27" type="button" dataOnly="0" labelOnly="1" outline="0" axis="axisRow" fieldPosition="0"/>
    </format>
    <format dxfId="101">
      <pivotArea field="0" dataOnly="0" labelOnly="1" grandCol="1" outline="0" axis="axisCol" fieldPosition="0">
        <references count="1">
          <reference field="4294967294" count="1" selected="0">
            <x v="0"/>
          </reference>
        </references>
      </pivotArea>
    </format>
    <format dxfId="100">
      <pivotArea field="0" dataOnly="0" labelOnly="1" grandCol="1" outline="0" axis="axisCol" fieldPosition="0">
        <references count="1">
          <reference field="4294967294" count="1" selected="0">
            <x v="1"/>
          </reference>
        </references>
      </pivotArea>
    </format>
    <format dxfId="99">
      <pivotArea dataOnly="0" labelOnly="1" outline="0" fieldPosition="0">
        <references count="2">
          <reference field="4294967294" count="2">
            <x v="0"/>
            <x v="1"/>
          </reference>
          <reference field="0" count="1" selected="0">
            <x v="0"/>
          </reference>
        </references>
      </pivotArea>
    </format>
    <format dxfId="98">
      <pivotArea dataOnly="0" labelOnly="1" outline="0" fieldPosition="0">
        <references count="2">
          <reference field="4294967294" count="2">
            <x v="0"/>
            <x v="1"/>
          </reference>
          <reference field="0" count="1" selected="0">
            <x v="1"/>
          </reference>
        </references>
      </pivotArea>
    </format>
    <format dxfId="97">
      <pivotArea outline="0" collapsedLevelsAreSubtotals="1" fieldPosition="0"/>
    </format>
    <format dxfId="96">
      <pivotArea field="27" type="button" dataOnly="0" labelOnly="1" outline="0" axis="axisRow" fieldPosition="0"/>
    </format>
    <format dxfId="95">
      <pivotArea dataOnly="0" labelOnly="1" fieldPosition="0">
        <references count="1">
          <reference field="27" count="0"/>
        </references>
      </pivotArea>
    </format>
    <format dxfId="94">
      <pivotArea dataOnly="0" labelOnly="1" grandRow="1" outline="0" fieldPosition="0"/>
    </format>
    <format dxfId="93">
      <pivotArea field="0" dataOnly="0" labelOnly="1" grandCol="1" outline="0" offset="IV256" axis="axisCol" fieldPosition="0">
        <references count="1">
          <reference field="4294967294" count="1" selected="0">
            <x v="0"/>
          </reference>
        </references>
      </pivotArea>
    </format>
    <format dxfId="92">
      <pivotArea field="0" dataOnly="0" labelOnly="1" grandCol="1" outline="0" offset="IV256" axis="axisCol" fieldPosition="0">
        <references count="1">
          <reference field="4294967294" count="1" selected="0">
            <x v="1"/>
          </reference>
        </references>
      </pivotArea>
    </format>
    <format dxfId="91">
      <pivotArea dataOnly="0" labelOnly="1" outline="0" fieldPosition="0">
        <references count="2">
          <reference field="4294967294" count="2">
            <x v="0"/>
            <x v="1"/>
          </reference>
          <reference field="0" count="1" selected="0">
            <x v="0"/>
          </reference>
        </references>
      </pivotArea>
    </format>
    <format dxfId="90">
      <pivotArea dataOnly="0" labelOnly="1" outline="0" fieldPosition="0">
        <references count="2">
          <reference field="4294967294" count="2">
            <x v="0"/>
            <x v="1"/>
          </reference>
          <reference field="0" count="1" selected="0">
            <x v="1"/>
          </reference>
        </references>
      </pivotArea>
    </format>
    <format dxfId="89">
      <pivotArea outline="0" collapsedLevelsAreSubtotals="1" fieldPosition="0">
        <references count="2">
          <reference field="4294967294" count="1" selected="0">
            <x v="1"/>
          </reference>
          <reference field="0" count="1" selected="0">
            <x v="0"/>
          </reference>
        </references>
      </pivotArea>
    </format>
    <format dxfId="88">
      <pivotArea collapsedLevelsAreSubtotals="1" fieldPosition="0">
        <references count="3">
          <reference field="4294967294" count="1" selected="0">
            <x v="1"/>
          </reference>
          <reference field="0" count="1" selected="0">
            <x v="1"/>
          </reference>
          <reference field="27" count="0"/>
        </references>
      </pivotArea>
    </format>
    <format dxfId="87">
      <pivotArea field="0" grandCol="1" outline="0" collapsedLevelsAreSubtotals="1" axis="axisCol" fieldPosition="0">
        <references count="1">
          <reference field="4294967294" count="1" selected="0">
            <x v="1"/>
          </reference>
        </references>
      </pivotArea>
    </format>
    <format dxfId="86">
      <pivotArea outline="0" collapsedLevelsAreSubtotals="1" fieldPosition="0"/>
    </format>
    <format dxfId="85">
      <pivotArea dataOnly="0" labelOnly="1" grandRow="1" outline="0" fieldPosition="0"/>
    </format>
    <format dxfId="84">
      <pivotArea outline="0" collapsedLevelsAreSubtotals="1" fieldPosition="0"/>
    </format>
    <format dxfId="83">
      <pivotArea dataOnly="0" labelOnly="1" fieldPosition="0">
        <references count="1">
          <reference field="27" count="0"/>
        </references>
      </pivotArea>
    </format>
    <format dxfId="82">
      <pivotArea dataOnly="0" labelOnly="1" grandRow="1" outline="0" fieldPosition="0"/>
    </format>
    <format dxfId="81">
      <pivotArea dataOnly="0" labelOnly="1" fieldPosition="0">
        <references count="1">
          <reference field="27" count="0"/>
        </references>
      </pivotArea>
    </format>
    <format dxfId="80">
      <pivotArea dataOnly="0" labelOnly="1" fieldPosition="0">
        <references count="1">
          <reference field="27" count="0"/>
        </references>
      </pivotArea>
    </format>
    <format dxfId="79">
      <pivotArea outline="0" collapsedLevelsAreSubtotals="1" fieldPosition="0">
        <references count="2">
          <reference field="4294967294" count="1" selected="0">
            <x v="2"/>
          </reference>
          <reference field="0" count="1" selected="0">
            <x v="0"/>
          </reference>
        </references>
      </pivotArea>
    </format>
    <format dxfId="78">
      <pivotArea outline="0" collapsedLevelsAreSubtotals="1" fieldPosition="0">
        <references count="2">
          <reference field="4294967294" count="2" selected="0">
            <x v="1"/>
            <x v="2"/>
          </reference>
          <reference field="0" count="1" selected="0">
            <x v="0"/>
          </reference>
        </references>
      </pivotArea>
    </format>
    <format dxfId="77">
      <pivotArea outline="0" collapsedLevelsAreSubtotals="1" fieldPosition="0">
        <references count="2">
          <reference field="4294967294" count="2" selected="0">
            <x v="1"/>
            <x v="2"/>
          </reference>
          <reference field="0" count="1" selected="0">
            <x v="1"/>
          </reference>
        </references>
      </pivotArea>
    </format>
    <format dxfId="76">
      <pivotArea field="0" grandCol="1" outline="0" collapsedLevelsAreSubtotals="1" axis="axisCol"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kumi.lv/ta/id/349214" TargetMode="External"/><Relationship Id="rId18" Type="http://schemas.openxmlformats.org/officeDocument/2006/relationships/hyperlink" Target="https://likumi.lv/ta/id/346558-eiropas-savienibas-kohezijas-politikas-programmas-2021-2027-gadam-6-1-1-specifiska-atbalsta-merka-parejas-uz-klimatneitralitati" TargetMode="External"/><Relationship Id="rId26" Type="http://schemas.openxmlformats.org/officeDocument/2006/relationships/hyperlink" Target="https://tapportals.mk.gov.lv/legal_acts/799113af-24a4-47b1-9353-28f41c66eff8" TargetMode="External"/><Relationship Id="rId39" Type="http://schemas.openxmlformats.org/officeDocument/2006/relationships/hyperlink" Target="https://tapportals.mk.gov.lv/legal_acts/0fb5e4bc-be00-44de-8e0c-6f9c85622903" TargetMode="External"/><Relationship Id="rId21" Type="http://schemas.openxmlformats.org/officeDocument/2006/relationships/hyperlink" Target="https://likumi.lv/ta/id/343174" TargetMode="External"/><Relationship Id="rId34" Type="http://schemas.openxmlformats.org/officeDocument/2006/relationships/hyperlink" Target="https://tapportals.mk.gov.lv/legal_acts/76606002-0046-4557-b11c-bb91d5099227" TargetMode="External"/><Relationship Id="rId42" Type="http://schemas.openxmlformats.org/officeDocument/2006/relationships/hyperlink" Target="https://tapportals.mk.gov.lv/legal_acts/77a68108-ca0f-4ec8-a853-ad0e82ce85af" TargetMode="External"/><Relationship Id="rId47" Type="http://schemas.openxmlformats.org/officeDocument/2006/relationships/hyperlink" Target="https://tapportals.mk.gov.lv/legal_acts/8011c57c-dd9a-4d62-84e6-8a6459b2e272" TargetMode="External"/><Relationship Id="rId7" Type="http://schemas.openxmlformats.org/officeDocument/2006/relationships/hyperlink" Target="https://likumi.lv/ta/id/342448-eiropas-savienibas-kohezijas-politikas-programmas-2021-2027-gadam-4-2-1-specifiska-atbalsta-merka-uzlabot-vienlidzigu" TargetMode="External"/><Relationship Id="rId2" Type="http://schemas.openxmlformats.org/officeDocument/2006/relationships/hyperlink" Target="https://vktap.mk.gov.lv/legal_acts/legislation_case_documents/0c52b413-8658-469d-bc4c-3e1cadb5be79" TargetMode="External"/><Relationship Id="rId16" Type="http://schemas.openxmlformats.org/officeDocument/2006/relationships/hyperlink" Target="https://likumi.lv/ta/id/345460" TargetMode="External"/><Relationship Id="rId29" Type="http://schemas.openxmlformats.org/officeDocument/2006/relationships/hyperlink" Target="https://tapportals.mk.gov.lv/legal_acts/35a334e6-ada3-4851-9e85-69998e6d17f4" TargetMode="External"/><Relationship Id="rId1" Type="http://schemas.openxmlformats.org/officeDocument/2006/relationships/hyperlink" Target="https://likumi.lv/ta/id/343174" TargetMode="External"/><Relationship Id="rId6" Type="http://schemas.openxmlformats.org/officeDocument/2006/relationships/hyperlink" Target="https://likumi.lv/ta/id/347396" TargetMode="External"/><Relationship Id="rId11" Type="http://schemas.openxmlformats.org/officeDocument/2006/relationships/hyperlink" Target="https://likumi.lv/ta/id/349813-eiropas-savienibas-kohezijas-politikas-programmas-20212027-gadam-431-specifiska-atbalsta-merka-veicinat-sociali-atstumto-kopienu-majsaimniecibu-ar-zemiem-ienakumiem-un-nelabveliga-situacija-esoso-grupu-tostarp-cilveku-ar-ipasam-vajadzibam-sociali-ekonomisko-integraciju-istenojot-integretas-darbibas-tostarp-nodrosinot-majokli-un-socialos-pakalpojumus-4315-pasakuma-sabiedriba-balstitu-socialo-pakalpojumu-infrastrukturas-izveide-un-attistiba-istenosanas-noteikumi" TargetMode="External"/><Relationship Id="rId24" Type="http://schemas.openxmlformats.org/officeDocument/2006/relationships/hyperlink" Target="https://tapportals.mk.gov.lv/legal_acts/a9fa8b8f-313d-4f38-a42c-6bc6feec2fc2" TargetMode="External"/><Relationship Id="rId32" Type="http://schemas.openxmlformats.org/officeDocument/2006/relationships/hyperlink" Target="https://tapportals.mk.gov.lv/legal_acts?search%5Bquery%5D=1.2.1.4.i&amp;quicksearch=" TargetMode="External"/><Relationship Id="rId37" Type="http://schemas.openxmlformats.org/officeDocument/2006/relationships/hyperlink" Target="https://tapportals.mk.gov.lv/legal_acts/f80bff03-1d3b-4884-9fb5-dda500705a67" TargetMode="External"/><Relationship Id="rId40" Type="http://schemas.openxmlformats.org/officeDocument/2006/relationships/hyperlink" Target="https://tapportals.mk.gov.lv/legal_acts/dd791d64-553c-43a3-b7fc-65a2602ebb7a" TargetMode="External"/><Relationship Id="rId45" Type="http://schemas.openxmlformats.org/officeDocument/2006/relationships/hyperlink" Target="https://tapportals.mk.gov.lv/legal_acts/9ea0bbcf-b5be-467b-803f-7879ea47426d" TargetMode="External"/><Relationship Id="rId5" Type="http://schemas.openxmlformats.org/officeDocument/2006/relationships/hyperlink" Target="https://likumi.lv/ta/id/344734-eiropas-savienibas-kohezijas-politikas-programmas-2021-2027-gadam-4-1-1-specifiska-atbalsta-merka-nodrosinat-vienlidziguMK%20not.%20Nr.%20462" TargetMode="External"/><Relationship Id="rId15" Type="http://schemas.openxmlformats.org/officeDocument/2006/relationships/hyperlink" Target="https://likumi.lv/ta/id/342449-eiropas-savienibas-kohezijas-politikas-programmas-2021-2027-gadam-5-1-1-specifiska-atbalsta-merka-vietejas-teritorijas" TargetMode="External"/><Relationship Id="rId23" Type="http://schemas.openxmlformats.org/officeDocument/2006/relationships/hyperlink" Target="https://likumi.lv/ta/id/348357" TargetMode="External"/><Relationship Id="rId28" Type="http://schemas.openxmlformats.org/officeDocument/2006/relationships/hyperlink" Target="https://tapportals.mk.gov.lv/legal_acts/adda68d3-1d0c-4836-ac1c-f5e89479ea84" TargetMode="External"/><Relationship Id="rId36" Type="http://schemas.openxmlformats.org/officeDocument/2006/relationships/hyperlink" Target="https://tapportals.mk.gov.lv/legal_acts/6e9c433f-ce0d-4be0-81f5-d7a0245f4837" TargetMode="External"/><Relationship Id="rId10" Type="http://schemas.openxmlformats.org/officeDocument/2006/relationships/hyperlink" Target="https://likumi.lv/ta/id/345674-eiropas-savienibas-kohezijas-politikas-programmas-2021-2027-gadam-4-3-1-specifiska-atbalsta-merka-veicinat-sociali-atstumto" TargetMode="External"/><Relationship Id="rId19" Type="http://schemas.openxmlformats.org/officeDocument/2006/relationships/hyperlink" Target="https://likumi.lv/ta/id/346558-eiropas-savienibas-kohezijas-politikas-programmas-2021-2027-gadam-6-1-1-specifiska-atbalsta-merka-parejas-uz-klimatneitralitati" TargetMode="External"/><Relationship Id="rId31" Type="http://schemas.openxmlformats.org/officeDocument/2006/relationships/hyperlink" Target="https://tapportals.mk.gov.lv/legal_acts/9defa7d7-eacb-49f0-b79a-a8cb25619b88" TargetMode="External"/><Relationship Id="rId44" Type="http://schemas.openxmlformats.org/officeDocument/2006/relationships/hyperlink" Target="https://tapportals.mk.gov.lv/legal_acts/0bed2702-febb-4aab-8263-cf7173e8ed53" TargetMode="External"/><Relationship Id="rId4" Type="http://schemas.openxmlformats.org/officeDocument/2006/relationships/hyperlink" Target="https://likumi.lv/ta/id/344734-eiropas-savienibas-kohezijas-politikas-programmas-2021-2027-gadam-4-1-1-specifiska-atbalsta-merka-nodrosinat-vienlidziguMK%20not.%20Nr.%20462" TargetMode="External"/><Relationship Id="rId9" Type="http://schemas.openxmlformats.org/officeDocument/2006/relationships/hyperlink" Target="https://likumi.lv/ta/id/345674-eiropas-savienibas-kohezijas-politikas-programmas-2021-2027-gadam-4-3-1-specifiska-atbalsta-merka-veicinat-sociali-atstumto" TargetMode="External"/><Relationship Id="rId14" Type="http://schemas.openxmlformats.org/officeDocument/2006/relationships/hyperlink" Target="https://likumi.lv/ta/id/349214" TargetMode="External"/><Relationship Id="rId22" Type="http://schemas.openxmlformats.org/officeDocument/2006/relationships/hyperlink" Target="https://likumi.lv/ta/id/343819" TargetMode="External"/><Relationship Id="rId27" Type="http://schemas.openxmlformats.org/officeDocument/2006/relationships/hyperlink" Target="https://tapportals.mk.gov.lv/legal_acts/799113af-24a4-47b1-9353-28f41c66eff8" TargetMode="External"/><Relationship Id="rId30" Type="http://schemas.openxmlformats.org/officeDocument/2006/relationships/hyperlink" Target="https://tapportals.mk.gov.lv/legal_acts/61674585-e1fc-4d9c-ab4d-ae1b149f95ab" TargetMode="External"/><Relationship Id="rId35" Type="http://schemas.openxmlformats.org/officeDocument/2006/relationships/hyperlink" Target="https://tapportals.mk.gov.lv/legal_acts/f2540438-0f9f-41dd-ab18-1d6c4af7ada9" TargetMode="External"/><Relationship Id="rId43" Type="http://schemas.openxmlformats.org/officeDocument/2006/relationships/hyperlink" Target="https://tapportals.mk.gov.lv/legal_acts?search%5Bquery%5D=22-TA-3345&amp;quicksearch=" TargetMode="External"/><Relationship Id="rId48" Type="http://schemas.openxmlformats.org/officeDocument/2006/relationships/hyperlink" Target="https://tapportals.mk.gov.lv/legal_acts/65c02293-6e4d-4aea-8186-a91e10348139" TargetMode="External"/><Relationship Id="rId8" Type="http://schemas.openxmlformats.org/officeDocument/2006/relationships/hyperlink" Target="https://likumi.lv/ta/id/347766-eiropas-savienibas-kohezijas-politikas-programmas-2021-2027-gadam-4-3-1-specifiska-atbalsta-merka-veicinat-sociali-atstumto" TargetMode="External"/><Relationship Id="rId3" Type="http://schemas.openxmlformats.org/officeDocument/2006/relationships/hyperlink" Target="https://likumi.lv/ta/id/349701" TargetMode="External"/><Relationship Id="rId12" Type="http://schemas.openxmlformats.org/officeDocument/2006/relationships/hyperlink" Target="https://likumi.lv/ta/id/349214" TargetMode="External"/><Relationship Id="rId17" Type="http://schemas.openxmlformats.org/officeDocument/2006/relationships/hyperlink" Target="https://likumi.lv/ta/id/346338" TargetMode="External"/><Relationship Id="rId25" Type="http://schemas.openxmlformats.org/officeDocument/2006/relationships/hyperlink" Target="https://tapportals.mk.gov.lv/legal_acts/1d960eb2-265e-402f-b006-0dde3951bb69" TargetMode="External"/><Relationship Id="rId33" Type="http://schemas.openxmlformats.org/officeDocument/2006/relationships/hyperlink" Target="https://tapportals.mk.gov.lv/legal_acts/fbd7a9c0-2682-41c1-b3a0-b7df23eadcdf" TargetMode="External"/><Relationship Id="rId38" Type="http://schemas.openxmlformats.org/officeDocument/2006/relationships/hyperlink" Target="https://tapportals.mk.gov.lv/legal_acts/a09ce301-b1b9-4446-b195-8ceef6112c0d" TargetMode="External"/><Relationship Id="rId46" Type="http://schemas.openxmlformats.org/officeDocument/2006/relationships/hyperlink" Target="https://tapportals.mk.gov.lv/legal_acts/0194fd9b-66db-4e4b-96bc-a344357d370a" TargetMode="External"/><Relationship Id="rId20" Type="http://schemas.openxmlformats.org/officeDocument/2006/relationships/hyperlink" Target="https://likumi.lv/ta/id/349316" TargetMode="External"/><Relationship Id="rId41" Type="http://schemas.openxmlformats.org/officeDocument/2006/relationships/hyperlink" Target="https://tapportals.mk.gov.lv/legal_acts/dfc21fc7-f638-4647-9e2c-1e9217c07bdf"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1A70B-7D42-44F4-978F-BC2E4B2DDD0F}">
  <dimension ref="A1:AP112"/>
  <sheetViews>
    <sheetView zoomScale="120" zoomScaleNormal="120" workbookViewId="0">
      <pane xSplit="4" ySplit="3" topLeftCell="E4" activePane="bottomRight" state="frozen"/>
      <selection pane="topRight" activeCell="D1" sqref="D1"/>
      <selection pane="bottomLeft" activeCell="A5" sqref="A5"/>
      <selection pane="bottomRight" activeCell="W3" sqref="W3"/>
    </sheetView>
  </sheetViews>
  <sheetFormatPr defaultRowHeight="15"/>
  <cols>
    <col min="1" max="1" width="10.85546875" bestFit="1" customWidth="1"/>
    <col min="2" max="2" width="7.28515625" customWidth="1"/>
    <col min="3" max="3" width="22" customWidth="1"/>
    <col min="4" max="4" width="7.140625" customWidth="1"/>
    <col min="5" max="5" width="6.85546875" customWidth="1"/>
    <col min="6" max="6" width="12.85546875" customWidth="1"/>
    <col min="8" max="8" width="11" customWidth="1"/>
    <col min="9" max="13" width="9.140625" hidden="1" customWidth="1"/>
    <col min="14" max="14" width="9.85546875" hidden="1" customWidth="1"/>
    <col min="15" max="15" width="6.42578125" customWidth="1"/>
    <col min="16" max="16" width="23.7109375" customWidth="1"/>
    <col min="17" max="17" width="24.7109375" customWidth="1"/>
    <col min="19" max="22" width="0" hidden="1" customWidth="1"/>
    <col min="23" max="23" width="25.28515625" customWidth="1"/>
    <col min="24" max="24" width="33" customWidth="1"/>
    <col min="25" max="26" width="0" hidden="1" customWidth="1"/>
    <col min="27" max="27" width="12.7109375" style="58" customWidth="1"/>
    <col min="28" max="28" width="13.42578125" customWidth="1"/>
  </cols>
  <sheetData>
    <row r="1" spans="1:42" s="54" customFormat="1" ht="17.25" customHeight="1">
      <c r="B1" s="48" t="s">
        <v>354</v>
      </c>
      <c r="C1" s="1"/>
      <c r="D1" s="49"/>
      <c r="E1" s="49"/>
      <c r="F1" s="1"/>
      <c r="G1" s="50"/>
      <c r="H1" s="50"/>
      <c r="I1" s="50"/>
      <c r="J1" s="50"/>
      <c r="K1" s="50"/>
      <c r="L1" s="1"/>
      <c r="M1" s="4"/>
      <c r="N1" s="49"/>
      <c r="O1" s="49"/>
      <c r="P1" s="49"/>
      <c r="Q1" s="1"/>
      <c r="R1" s="4"/>
      <c r="S1" s="1"/>
      <c r="T1" s="51"/>
      <c r="U1" s="52"/>
      <c r="V1" s="51"/>
      <c r="W1" s="52"/>
      <c r="X1" s="51"/>
      <c r="Y1" s="1"/>
      <c r="Z1" s="53"/>
      <c r="AA1" s="55"/>
      <c r="AB1" s="51"/>
      <c r="AC1" s="7"/>
      <c r="AD1" s="4"/>
      <c r="AE1" s="4"/>
      <c r="AF1" s="7"/>
      <c r="AG1" s="4"/>
      <c r="AH1" s="4"/>
      <c r="AI1" s="4"/>
      <c r="AJ1" s="4"/>
      <c r="AK1" s="8"/>
      <c r="AL1" s="4"/>
      <c r="AM1" s="4"/>
      <c r="AN1" s="4"/>
      <c r="AO1" s="4"/>
      <c r="AP1" s="4"/>
    </row>
    <row r="2" spans="1:42" ht="33.75">
      <c r="A2" s="80">
        <v>45358</v>
      </c>
      <c r="B2" s="1"/>
      <c r="C2" s="4"/>
      <c r="D2" s="1"/>
      <c r="E2" s="4"/>
      <c r="F2" s="5" t="s">
        <v>2</v>
      </c>
      <c r="G2" s="5"/>
      <c r="H2" s="5"/>
      <c r="I2" s="5"/>
      <c r="J2" s="5"/>
      <c r="K2" s="5"/>
      <c r="L2" s="5"/>
      <c r="M2" s="5"/>
      <c r="N2" s="6"/>
      <c r="O2" s="7"/>
      <c r="P2" s="4"/>
      <c r="Q2" s="4"/>
      <c r="R2" s="7"/>
      <c r="S2" s="4"/>
      <c r="T2" s="4"/>
      <c r="U2" s="4"/>
      <c r="V2" s="4"/>
      <c r="W2" s="8"/>
      <c r="X2" s="8"/>
      <c r="Y2" s="9" t="s">
        <v>8</v>
      </c>
      <c r="Z2" s="9"/>
      <c r="AB2" s="8"/>
    </row>
    <row r="3" spans="1:42" ht="72">
      <c r="A3" s="2" t="s">
        <v>469</v>
      </c>
      <c r="B3" s="2" t="s">
        <v>0</v>
      </c>
      <c r="C3" s="2" t="s">
        <v>1</v>
      </c>
      <c r="D3" s="2" t="s">
        <v>3</v>
      </c>
      <c r="E3" s="3" t="s">
        <v>4</v>
      </c>
      <c r="F3" s="3" t="s">
        <v>419</v>
      </c>
      <c r="G3" s="83" t="s">
        <v>488</v>
      </c>
      <c r="H3" s="84" t="s">
        <v>491</v>
      </c>
      <c r="I3" s="3" t="s">
        <v>5</v>
      </c>
      <c r="J3" s="3" t="s">
        <v>6</v>
      </c>
      <c r="K3" s="3" t="s">
        <v>7</v>
      </c>
      <c r="L3" s="3" t="s">
        <v>9</v>
      </c>
      <c r="M3" s="3" t="s">
        <v>10</v>
      </c>
      <c r="N3" s="3" t="s">
        <v>11</v>
      </c>
      <c r="O3" s="2" t="s">
        <v>12</v>
      </c>
      <c r="P3" s="2" t="s">
        <v>13</v>
      </c>
      <c r="Q3" s="2" t="s">
        <v>14</v>
      </c>
      <c r="R3" s="2" t="s">
        <v>15</v>
      </c>
      <c r="S3" s="2" t="s">
        <v>16</v>
      </c>
      <c r="T3" s="2" t="s">
        <v>17</v>
      </c>
      <c r="U3" s="2" t="s">
        <v>18</v>
      </c>
      <c r="V3" s="47" t="s">
        <v>19</v>
      </c>
      <c r="W3" s="63" t="s">
        <v>351</v>
      </c>
      <c r="X3" s="10" t="s">
        <v>20</v>
      </c>
      <c r="Y3" s="2" t="s">
        <v>21</v>
      </c>
      <c r="Z3" s="2" t="s">
        <v>22</v>
      </c>
      <c r="AA3" s="10" t="s">
        <v>367</v>
      </c>
      <c r="AB3" s="56" t="s">
        <v>355</v>
      </c>
    </row>
    <row r="4" spans="1:42" ht="33.75">
      <c r="A4" s="67" t="s">
        <v>470</v>
      </c>
      <c r="B4" s="22" t="s">
        <v>29</v>
      </c>
      <c r="C4" s="12" t="s">
        <v>30</v>
      </c>
      <c r="D4" s="13" t="s">
        <v>35</v>
      </c>
      <c r="E4" s="13" t="s">
        <v>23</v>
      </c>
      <c r="F4" s="43">
        <v>7395000</v>
      </c>
      <c r="G4" s="43">
        <v>8700000</v>
      </c>
      <c r="H4" s="43">
        <f>F4*0.85</f>
        <v>6285750</v>
      </c>
      <c r="I4" s="14">
        <v>1305000</v>
      </c>
      <c r="J4" s="14">
        <v>1166379</v>
      </c>
      <c r="K4" s="14">
        <v>205831</v>
      </c>
      <c r="L4" s="14">
        <v>6228621</v>
      </c>
      <c r="M4" s="15">
        <v>1099169</v>
      </c>
      <c r="N4" s="23">
        <v>0.85</v>
      </c>
      <c r="O4" s="16" t="s">
        <v>36</v>
      </c>
      <c r="P4" s="17" t="s">
        <v>37</v>
      </c>
      <c r="Q4" s="16" t="s">
        <v>38</v>
      </c>
      <c r="R4" s="25" t="s">
        <v>39</v>
      </c>
      <c r="S4" s="13" t="s">
        <v>26</v>
      </c>
      <c r="T4" s="11" t="s">
        <v>27</v>
      </c>
      <c r="U4" s="13" t="s">
        <v>26</v>
      </c>
      <c r="V4" s="13" t="s">
        <v>27</v>
      </c>
      <c r="W4" s="26" t="s">
        <v>368</v>
      </c>
      <c r="X4" s="26" t="s">
        <v>40</v>
      </c>
      <c r="Y4" s="11" t="s">
        <v>42</v>
      </c>
      <c r="Z4" s="11" t="s">
        <v>41</v>
      </c>
      <c r="AA4" s="60"/>
      <c r="AB4" s="13" t="s">
        <v>360</v>
      </c>
    </row>
    <row r="5" spans="1:42" ht="45">
      <c r="A5" s="67" t="s">
        <v>470</v>
      </c>
      <c r="B5" s="22" t="s">
        <v>31</v>
      </c>
      <c r="C5" s="12" t="s">
        <v>32</v>
      </c>
      <c r="D5" s="13" t="s">
        <v>35</v>
      </c>
      <c r="E5" s="13" t="s">
        <v>23</v>
      </c>
      <c r="F5" s="43">
        <v>10722750</v>
      </c>
      <c r="G5" s="43">
        <v>12615000</v>
      </c>
      <c r="H5" s="43">
        <f t="shared" ref="H5:H68" si="0">F5*0.85</f>
        <v>9114337.5</v>
      </c>
      <c r="I5" s="14">
        <v>1892250</v>
      </c>
      <c r="J5" s="14">
        <v>1691249</v>
      </c>
      <c r="K5" s="14">
        <v>298455</v>
      </c>
      <c r="L5" s="14">
        <v>9031501</v>
      </c>
      <c r="M5" s="15">
        <v>1593795</v>
      </c>
      <c r="N5" s="23">
        <v>0.85</v>
      </c>
      <c r="O5" s="16" t="s">
        <v>36</v>
      </c>
      <c r="P5" s="24" t="s">
        <v>44</v>
      </c>
      <c r="Q5" s="16" t="s">
        <v>38</v>
      </c>
      <c r="R5" s="25" t="s">
        <v>39</v>
      </c>
      <c r="S5" s="13" t="s">
        <v>26</v>
      </c>
      <c r="T5" s="11" t="s">
        <v>27</v>
      </c>
      <c r="U5" s="13" t="s">
        <v>26</v>
      </c>
      <c r="V5" s="13" t="s">
        <v>27</v>
      </c>
      <c r="W5" s="26" t="s">
        <v>368</v>
      </c>
      <c r="X5" s="26" t="s">
        <v>45</v>
      </c>
      <c r="Y5" s="11" t="s">
        <v>42</v>
      </c>
      <c r="Z5" s="11" t="s">
        <v>41</v>
      </c>
      <c r="AA5" s="60"/>
      <c r="AB5" s="13" t="s">
        <v>360</v>
      </c>
    </row>
    <row r="6" spans="1:42" ht="22.5">
      <c r="A6" s="67" t="s">
        <v>470</v>
      </c>
      <c r="B6" s="22" t="s">
        <v>33</v>
      </c>
      <c r="C6" s="12" t="s">
        <v>34</v>
      </c>
      <c r="D6" s="13" t="s">
        <v>35</v>
      </c>
      <c r="E6" s="13" t="s">
        <v>23</v>
      </c>
      <c r="F6" s="43">
        <v>11092500</v>
      </c>
      <c r="G6" s="43">
        <v>13050000</v>
      </c>
      <c r="H6" s="43">
        <f t="shared" si="0"/>
        <v>9428625</v>
      </c>
      <c r="I6" s="14">
        <v>1957500</v>
      </c>
      <c r="J6" s="14">
        <v>1749568</v>
      </c>
      <c r="K6" s="14">
        <v>308747</v>
      </c>
      <c r="L6" s="14">
        <v>9342932</v>
      </c>
      <c r="M6" s="15">
        <v>1648753</v>
      </c>
      <c r="N6" s="23">
        <v>0.85</v>
      </c>
      <c r="O6" s="16" t="s">
        <v>36</v>
      </c>
      <c r="P6" s="24" t="s">
        <v>44</v>
      </c>
      <c r="Q6" s="16" t="s">
        <v>38</v>
      </c>
      <c r="R6" s="25" t="s">
        <v>39</v>
      </c>
      <c r="S6" s="13" t="s">
        <v>26</v>
      </c>
      <c r="T6" s="11" t="s">
        <v>27</v>
      </c>
      <c r="U6" s="13" t="s">
        <v>26</v>
      </c>
      <c r="V6" s="13" t="s">
        <v>27</v>
      </c>
      <c r="W6" s="26" t="s">
        <v>368</v>
      </c>
      <c r="X6" s="26" t="s">
        <v>46</v>
      </c>
      <c r="Y6" s="11" t="s">
        <v>42</v>
      </c>
      <c r="Z6" s="11" t="s">
        <v>41</v>
      </c>
      <c r="AA6" s="60"/>
      <c r="AB6" s="13" t="s">
        <v>361</v>
      </c>
    </row>
    <row r="7" spans="1:42" ht="69.599999999999994" customHeight="1">
      <c r="A7" s="67" t="s">
        <v>470</v>
      </c>
      <c r="B7" s="11" t="s">
        <v>49</v>
      </c>
      <c r="C7" s="12" t="s">
        <v>50</v>
      </c>
      <c r="D7" s="13" t="s">
        <v>35</v>
      </c>
      <c r="E7" s="13" t="s">
        <v>23</v>
      </c>
      <c r="F7" s="43">
        <v>147235431</v>
      </c>
      <c r="G7" s="43">
        <v>173218155</v>
      </c>
      <c r="H7" s="43">
        <f t="shared" si="0"/>
        <v>125150116.34999999</v>
      </c>
      <c r="I7" s="14">
        <v>25982724</v>
      </c>
      <c r="J7" s="14">
        <v>23222755</v>
      </c>
      <c r="K7" s="14">
        <v>4098134</v>
      </c>
      <c r="L7" s="14">
        <v>124012676</v>
      </c>
      <c r="M7" s="15">
        <v>21884590</v>
      </c>
      <c r="N7" s="16" t="s">
        <v>70</v>
      </c>
      <c r="O7" s="35" t="s">
        <v>24</v>
      </c>
      <c r="P7" s="16" t="s">
        <v>345</v>
      </c>
      <c r="Q7" s="16" t="s">
        <v>71</v>
      </c>
      <c r="R7" s="16" t="s">
        <v>72</v>
      </c>
      <c r="S7" s="11" t="s">
        <v>28</v>
      </c>
      <c r="T7" s="11" t="s">
        <v>27</v>
      </c>
      <c r="U7" s="13" t="s">
        <v>26</v>
      </c>
      <c r="V7" s="11" t="s">
        <v>27</v>
      </c>
      <c r="W7" s="26" t="s">
        <v>474</v>
      </c>
      <c r="X7" s="26" t="s">
        <v>73</v>
      </c>
      <c r="Y7" s="13" t="s">
        <v>42</v>
      </c>
      <c r="Z7" s="13" t="s">
        <v>42</v>
      </c>
      <c r="AA7" s="57" t="s">
        <v>356</v>
      </c>
      <c r="AB7" s="13" t="s">
        <v>360</v>
      </c>
    </row>
    <row r="8" spans="1:42" ht="78.75">
      <c r="A8" s="67" t="s">
        <v>470</v>
      </c>
      <c r="B8" s="11" t="s">
        <v>51</v>
      </c>
      <c r="C8" s="12" t="s">
        <v>52</v>
      </c>
      <c r="D8" s="13" t="s">
        <v>35</v>
      </c>
      <c r="E8" s="13" t="s">
        <v>23</v>
      </c>
      <c r="F8" s="43">
        <v>36675066</v>
      </c>
      <c r="G8" s="43">
        <v>43147137</v>
      </c>
      <c r="H8" s="43">
        <f t="shared" si="0"/>
        <v>31173806.099999998</v>
      </c>
      <c r="I8" s="14">
        <v>6472071</v>
      </c>
      <c r="J8" s="14">
        <v>5831894</v>
      </c>
      <c r="K8" s="14">
        <v>1029157</v>
      </c>
      <c r="L8" s="14">
        <v>30843172</v>
      </c>
      <c r="M8" s="15">
        <v>5442914</v>
      </c>
      <c r="N8" s="16" t="s">
        <v>74</v>
      </c>
      <c r="O8" s="35" t="s">
        <v>24</v>
      </c>
      <c r="P8" s="16" t="s">
        <v>346</v>
      </c>
      <c r="Q8" s="16" t="s">
        <v>71</v>
      </c>
      <c r="R8" s="16" t="s">
        <v>72</v>
      </c>
      <c r="S8" s="11" t="s">
        <v>28</v>
      </c>
      <c r="T8" s="11" t="s">
        <v>27</v>
      </c>
      <c r="U8" s="13" t="s">
        <v>26</v>
      </c>
      <c r="V8" s="11" t="s">
        <v>27</v>
      </c>
      <c r="W8" s="26" t="s">
        <v>474</v>
      </c>
      <c r="X8" s="26" t="s">
        <v>75</v>
      </c>
      <c r="Y8" s="13" t="s">
        <v>42</v>
      </c>
      <c r="Z8" s="13" t="s">
        <v>42</v>
      </c>
      <c r="AA8" s="57" t="s">
        <v>356</v>
      </c>
      <c r="AB8" s="13" t="s">
        <v>361</v>
      </c>
    </row>
    <row r="9" spans="1:42" ht="56.25">
      <c r="A9" s="67" t="s">
        <v>470</v>
      </c>
      <c r="B9" s="11" t="s">
        <v>53</v>
      </c>
      <c r="C9" s="12" t="s">
        <v>54</v>
      </c>
      <c r="D9" s="13">
        <v>2</v>
      </c>
      <c r="E9" s="13" t="s">
        <v>23</v>
      </c>
      <c r="F9" s="43">
        <v>48067500</v>
      </c>
      <c r="G9" s="43">
        <v>56550000</v>
      </c>
      <c r="H9" s="43">
        <f t="shared" si="0"/>
        <v>40857375</v>
      </c>
      <c r="I9" s="14">
        <v>8482500</v>
      </c>
      <c r="J9" s="14">
        <v>7581462</v>
      </c>
      <c r="K9" s="14">
        <v>1337905</v>
      </c>
      <c r="L9" s="14">
        <v>40486038</v>
      </c>
      <c r="M9" s="15">
        <v>7144595</v>
      </c>
      <c r="N9" s="16" t="s">
        <v>74</v>
      </c>
      <c r="O9" s="35" t="s">
        <v>77</v>
      </c>
      <c r="P9" s="16" t="s">
        <v>347</v>
      </c>
      <c r="Q9" s="16" t="s">
        <v>71</v>
      </c>
      <c r="R9" s="16" t="s">
        <v>72</v>
      </c>
      <c r="S9" s="11" t="s">
        <v>28</v>
      </c>
      <c r="T9" s="11" t="s">
        <v>27</v>
      </c>
      <c r="U9" s="13" t="s">
        <v>26</v>
      </c>
      <c r="V9" s="11" t="s">
        <v>27</v>
      </c>
      <c r="W9" s="26" t="s">
        <v>473</v>
      </c>
      <c r="X9" s="26" t="s">
        <v>76</v>
      </c>
      <c r="Y9" s="13" t="s">
        <v>42</v>
      </c>
      <c r="Z9" s="13" t="s">
        <v>41</v>
      </c>
      <c r="AA9" s="60"/>
      <c r="AB9" s="13" t="s">
        <v>360</v>
      </c>
    </row>
    <row r="10" spans="1:42" ht="45">
      <c r="A10" s="67" t="s">
        <v>470</v>
      </c>
      <c r="B10" s="11" t="s">
        <v>55</v>
      </c>
      <c r="C10" s="12" t="s">
        <v>56</v>
      </c>
      <c r="D10" s="13" t="s">
        <v>35</v>
      </c>
      <c r="E10" s="13" t="s">
        <v>23</v>
      </c>
      <c r="F10" s="43">
        <v>86441736</v>
      </c>
      <c r="G10" s="43">
        <v>101696160</v>
      </c>
      <c r="H10" s="43">
        <f t="shared" si="0"/>
        <v>73475475.599999994</v>
      </c>
      <c r="I10" s="14">
        <v>15254424</v>
      </c>
      <c r="J10" s="14">
        <v>13634050</v>
      </c>
      <c r="K10" s="14">
        <v>2406008</v>
      </c>
      <c r="L10" s="14">
        <v>72807686</v>
      </c>
      <c r="M10" s="15">
        <v>12848416</v>
      </c>
      <c r="N10" s="25" t="s">
        <v>78</v>
      </c>
      <c r="O10" s="35" t="s">
        <v>24</v>
      </c>
      <c r="P10" s="24" t="s">
        <v>79</v>
      </c>
      <c r="Q10" s="25" t="s">
        <v>80</v>
      </c>
      <c r="R10" s="25" t="s">
        <v>39</v>
      </c>
      <c r="S10" s="11" t="s">
        <v>26</v>
      </c>
      <c r="T10" s="11" t="s">
        <v>27</v>
      </c>
      <c r="U10" s="13" t="s">
        <v>26</v>
      </c>
      <c r="V10" s="11" t="s">
        <v>27</v>
      </c>
      <c r="W10" s="26" t="s">
        <v>474</v>
      </c>
      <c r="X10" s="28" t="s">
        <v>81</v>
      </c>
      <c r="Y10" s="13" t="s">
        <v>82</v>
      </c>
      <c r="Z10" s="13" t="s">
        <v>42</v>
      </c>
      <c r="AA10" s="60"/>
      <c r="AB10" s="13" t="s">
        <v>361</v>
      </c>
    </row>
    <row r="11" spans="1:42" ht="101.25">
      <c r="A11" s="67" t="s">
        <v>470</v>
      </c>
      <c r="B11" s="13" t="s">
        <v>57</v>
      </c>
      <c r="C11" s="12" t="s">
        <v>58</v>
      </c>
      <c r="D11" s="13" t="s">
        <v>35</v>
      </c>
      <c r="E11" s="13" t="s">
        <v>23</v>
      </c>
      <c r="F11" s="43">
        <v>16269000</v>
      </c>
      <c r="G11" s="43">
        <v>19140000</v>
      </c>
      <c r="H11" s="43">
        <f t="shared" si="0"/>
        <v>13828650</v>
      </c>
      <c r="I11" s="14">
        <v>2871000</v>
      </c>
      <c r="J11" s="14">
        <v>2566033</v>
      </c>
      <c r="K11" s="14">
        <v>452829</v>
      </c>
      <c r="L11" s="14">
        <v>13702967</v>
      </c>
      <c r="M11" s="15">
        <v>2418171</v>
      </c>
      <c r="N11" s="29">
        <v>0.85</v>
      </c>
      <c r="O11" s="16" t="s">
        <v>83</v>
      </c>
      <c r="P11" s="24" t="s">
        <v>348</v>
      </c>
      <c r="Q11" s="30" t="s">
        <v>84</v>
      </c>
      <c r="R11" s="16" t="s">
        <v>39</v>
      </c>
      <c r="S11" s="13" t="s">
        <v>26</v>
      </c>
      <c r="T11" s="13" t="s">
        <v>85</v>
      </c>
      <c r="U11" s="13" t="s">
        <v>26</v>
      </c>
      <c r="V11" s="11" t="s">
        <v>27</v>
      </c>
      <c r="W11" s="26" t="s">
        <v>474</v>
      </c>
      <c r="X11" s="31" t="s">
        <v>86</v>
      </c>
      <c r="Y11" s="13" t="s">
        <v>82</v>
      </c>
      <c r="Z11" s="13" t="s">
        <v>42</v>
      </c>
      <c r="AA11" s="60"/>
      <c r="AB11" s="13" t="s">
        <v>359</v>
      </c>
    </row>
    <row r="12" spans="1:42" ht="135">
      <c r="A12" s="67" t="s">
        <v>470</v>
      </c>
      <c r="B12" s="11" t="s">
        <v>59</v>
      </c>
      <c r="C12" s="12" t="s">
        <v>60</v>
      </c>
      <c r="D12" s="13" t="s">
        <v>35</v>
      </c>
      <c r="E12" s="13" t="s">
        <v>23</v>
      </c>
      <c r="F12" s="43">
        <v>26410715</v>
      </c>
      <c r="G12" s="43">
        <v>31071430</v>
      </c>
      <c r="H12" s="43">
        <f t="shared" si="0"/>
        <v>22449107.75</v>
      </c>
      <c r="I12" s="14">
        <v>4660715</v>
      </c>
      <c r="J12" s="14">
        <v>4165638</v>
      </c>
      <c r="K12" s="14">
        <v>735113</v>
      </c>
      <c r="L12" s="14">
        <v>22245077</v>
      </c>
      <c r="M12" s="15">
        <v>3925602</v>
      </c>
      <c r="N12" s="23">
        <v>0.85</v>
      </c>
      <c r="O12" s="35" t="s">
        <v>87</v>
      </c>
      <c r="P12" s="24" t="s">
        <v>88</v>
      </c>
      <c r="Q12" s="16" t="s">
        <v>38</v>
      </c>
      <c r="R12" s="25" t="s">
        <v>25</v>
      </c>
      <c r="S12" s="11" t="s">
        <v>26</v>
      </c>
      <c r="T12" s="11" t="s">
        <v>27</v>
      </c>
      <c r="U12" s="11" t="s">
        <v>26</v>
      </c>
      <c r="V12" s="11" t="s">
        <v>27</v>
      </c>
      <c r="W12" s="26" t="s">
        <v>474</v>
      </c>
      <c r="X12" s="26" t="s">
        <v>89</v>
      </c>
      <c r="Y12" s="11" t="s">
        <v>42</v>
      </c>
      <c r="Z12" s="11" t="s">
        <v>41</v>
      </c>
      <c r="AA12" s="60"/>
      <c r="AB12" s="13" t="s">
        <v>361</v>
      </c>
    </row>
    <row r="13" spans="1:42" ht="56.25">
      <c r="A13" s="67" t="s">
        <v>470</v>
      </c>
      <c r="B13" s="11" t="s">
        <v>61</v>
      </c>
      <c r="C13" s="12" t="s">
        <v>62</v>
      </c>
      <c r="D13" s="13" t="s">
        <v>35</v>
      </c>
      <c r="E13" s="13" t="s">
        <v>23</v>
      </c>
      <c r="F13" s="43">
        <v>11092500</v>
      </c>
      <c r="G13" s="43">
        <v>13050000</v>
      </c>
      <c r="H13" s="43">
        <f t="shared" si="0"/>
        <v>9428625</v>
      </c>
      <c r="I13" s="14">
        <v>1957500</v>
      </c>
      <c r="J13" s="14">
        <v>1749568</v>
      </c>
      <c r="K13" s="14">
        <v>308747</v>
      </c>
      <c r="L13" s="14">
        <v>9342932</v>
      </c>
      <c r="M13" s="15">
        <v>1648753</v>
      </c>
      <c r="N13" s="23">
        <v>0.85</v>
      </c>
      <c r="O13" s="35" t="s">
        <v>24</v>
      </c>
      <c r="P13" s="24" t="s">
        <v>90</v>
      </c>
      <c r="Q13" s="16" t="s">
        <v>91</v>
      </c>
      <c r="R13" s="16" t="s">
        <v>39</v>
      </c>
      <c r="S13" s="13" t="s">
        <v>26</v>
      </c>
      <c r="T13" s="13" t="s">
        <v>85</v>
      </c>
      <c r="U13" s="13" t="s">
        <v>26</v>
      </c>
      <c r="V13" s="11" t="s">
        <v>27</v>
      </c>
      <c r="W13" s="26" t="s">
        <v>474</v>
      </c>
      <c r="X13" s="26" t="s">
        <v>92</v>
      </c>
      <c r="Y13" s="13" t="s">
        <v>82</v>
      </c>
      <c r="Z13" s="13" t="s">
        <v>42</v>
      </c>
      <c r="AA13" s="60"/>
      <c r="AB13" s="13" t="s">
        <v>361</v>
      </c>
    </row>
    <row r="14" spans="1:42" ht="78.75">
      <c r="A14" s="67" t="s">
        <v>470</v>
      </c>
      <c r="B14" s="11" t="s">
        <v>63</v>
      </c>
      <c r="C14" s="12" t="s">
        <v>64</v>
      </c>
      <c r="D14" s="13" t="s">
        <v>35</v>
      </c>
      <c r="E14" s="13" t="s">
        <v>23</v>
      </c>
      <c r="F14" s="43">
        <v>29580000</v>
      </c>
      <c r="G14" s="43">
        <v>34800000</v>
      </c>
      <c r="H14" s="43">
        <f t="shared" si="0"/>
        <v>25143000</v>
      </c>
      <c r="I14" s="14">
        <v>5220000</v>
      </c>
      <c r="J14" s="14">
        <v>4665514</v>
      </c>
      <c r="K14" s="14">
        <v>823326</v>
      </c>
      <c r="L14" s="14">
        <v>24914486</v>
      </c>
      <c r="M14" s="15">
        <v>4396674</v>
      </c>
      <c r="N14" s="29">
        <v>0.85</v>
      </c>
      <c r="O14" s="35" t="s">
        <v>24</v>
      </c>
      <c r="P14" s="24" t="s">
        <v>93</v>
      </c>
      <c r="Q14" s="16" t="s">
        <v>94</v>
      </c>
      <c r="R14" s="64" t="s">
        <v>39</v>
      </c>
      <c r="S14" s="13" t="s">
        <v>26</v>
      </c>
      <c r="T14" s="13" t="s">
        <v>85</v>
      </c>
      <c r="U14" s="13" t="s">
        <v>26</v>
      </c>
      <c r="V14" s="11" t="s">
        <v>27</v>
      </c>
      <c r="W14" s="26" t="s">
        <v>474</v>
      </c>
      <c r="X14" s="26" t="s">
        <v>95</v>
      </c>
      <c r="Y14" s="13" t="s">
        <v>82</v>
      </c>
      <c r="Z14" s="13" t="s">
        <v>42</v>
      </c>
      <c r="AA14" s="60"/>
      <c r="AB14" s="13" t="s">
        <v>361</v>
      </c>
    </row>
    <row r="15" spans="1:42" ht="67.5">
      <c r="A15" s="67" t="s">
        <v>470</v>
      </c>
      <c r="B15" s="13" t="s">
        <v>48</v>
      </c>
      <c r="C15" s="12" t="s">
        <v>362</v>
      </c>
      <c r="D15" s="13" t="s">
        <v>35</v>
      </c>
      <c r="E15" s="11" t="s">
        <v>69</v>
      </c>
      <c r="F15" s="43">
        <v>18487500</v>
      </c>
      <c r="G15" s="43">
        <v>21750000</v>
      </c>
      <c r="H15" s="43">
        <f t="shared" si="0"/>
        <v>15714375</v>
      </c>
      <c r="I15" s="14">
        <v>3262500</v>
      </c>
      <c r="J15" s="14">
        <v>2921941</v>
      </c>
      <c r="K15" s="14">
        <v>515636</v>
      </c>
      <c r="L15" s="14">
        <v>15565559</v>
      </c>
      <c r="M15" s="15">
        <v>2746864</v>
      </c>
      <c r="N15" s="16" t="s">
        <v>74</v>
      </c>
      <c r="O15" s="35" t="s">
        <v>77</v>
      </c>
      <c r="P15" s="16" t="s">
        <v>347</v>
      </c>
      <c r="Q15" s="16" t="s">
        <v>71</v>
      </c>
      <c r="R15" s="16" t="s">
        <v>72</v>
      </c>
      <c r="S15" s="11" t="s">
        <v>28</v>
      </c>
      <c r="T15" s="11" t="s">
        <v>27</v>
      </c>
      <c r="U15" s="13" t="s">
        <v>26</v>
      </c>
      <c r="V15" s="11" t="s">
        <v>27</v>
      </c>
      <c r="W15" s="26" t="s">
        <v>473</v>
      </c>
      <c r="X15" s="26" t="s">
        <v>96</v>
      </c>
      <c r="Y15" s="13" t="s">
        <v>42</v>
      </c>
      <c r="Z15" s="13" t="s">
        <v>41</v>
      </c>
      <c r="AA15" s="60"/>
      <c r="AB15" s="13" t="s">
        <v>361</v>
      </c>
    </row>
    <row r="16" spans="1:42" ht="236.25">
      <c r="A16" s="67" t="s">
        <v>470</v>
      </c>
      <c r="B16" s="11" t="s">
        <v>65</v>
      </c>
      <c r="C16" s="12" t="s">
        <v>66</v>
      </c>
      <c r="D16" s="13" t="s">
        <v>417</v>
      </c>
      <c r="E16" s="11" t="s">
        <v>23</v>
      </c>
      <c r="F16" s="43">
        <v>29547951</v>
      </c>
      <c r="G16" s="43">
        <v>34762296</v>
      </c>
      <c r="H16" s="43">
        <f t="shared" si="0"/>
        <v>25115758.349999998</v>
      </c>
      <c r="I16" s="14">
        <v>5214345</v>
      </c>
      <c r="J16" s="14">
        <v>0</v>
      </c>
      <c r="K16" s="14">
        <v>0</v>
      </c>
      <c r="L16" s="14">
        <v>29547951</v>
      </c>
      <c r="M16" s="15">
        <v>5214345</v>
      </c>
      <c r="N16" s="23">
        <v>0.85</v>
      </c>
      <c r="O16" s="35" t="s">
        <v>87</v>
      </c>
      <c r="P16" s="24" t="s">
        <v>97</v>
      </c>
      <c r="Q16" s="16" t="s">
        <v>38</v>
      </c>
      <c r="R16" s="25" t="s">
        <v>25</v>
      </c>
      <c r="S16" s="11" t="s">
        <v>26</v>
      </c>
      <c r="T16" s="11" t="s">
        <v>85</v>
      </c>
      <c r="U16" s="13" t="s">
        <v>26</v>
      </c>
      <c r="V16" s="11" t="s">
        <v>27</v>
      </c>
      <c r="W16" s="26" t="s">
        <v>474</v>
      </c>
      <c r="X16" s="26" t="s">
        <v>98</v>
      </c>
      <c r="Y16" s="32">
        <v>45210</v>
      </c>
      <c r="Z16" s="11" t="s">
        <v>82</v>
      </c>
      <c r="AA16" s="60"/>
      <c r="AB16" s="13" t="s">
        <v>359</v>
      </c>
    </row>
    <row r="17" spans="1:28" ht="236.25">
      <c r="A17" s="67" t="s">
        <v>470</v>
      </c>
      <c r="B17" s="11" t="s">
        <v>65</v>
      </c>
      <c r="C17" s="12" t="s">
        <v>66</v>
      </c>
      <c r="D17" s="13">
        <v>2</v>
      </c>
      <c r="E17" s="11" t="s">
        <v>23</v>
      </c>
      <c r="F17" s="43">
        <v>14752049</v>
      </c>
      <c r="G17" s="43">
        <v>17355352</v>
      </c>
      <c r="H17" s="43">
        <f t="shared" si="0"/>
        <v>12539241.65</v>
      </c>
      <c r="I17" s="14">
        <v>2603303</v>
      </c>
      <c r="J17" s="14">
        <v>14752049</v>
      </c>
      <c r="K17" s="14">
        <v>2603303</v>
      </c>
      <c r="L17" s="14">
        <v>0</v>
      </c>
      <c r="M17" s="15">
        <v>0</v>
      </c>
      <c r="N17" s="23">
        <v>0.85</v>
      </c>
      <c r="O17" s="35" t="s">
        <v>87</v>
      </c>
      <c r="P17" s="24" t="s">
        <v>97</v>
      </c>
      <c r="Q17" s="16" t="s">
        <v>38</v>
      </c>
      <c r="R17" s="25" t="s">
        <v>25</v>
      </c>
      <c r="S17" s="11" t="s">
        <v>26</v>
      </c>
      <c r="T17" s="11" t="s">
        <v>85</v>
      </c>
      <c r="U17" s="13" t="s">
        <v>26</v>
      </c>
      <c r="V17" s="11" t="s">
        <v>27</v>
      </c>
      <c r="W17" s="26" t="s">
        <v>475</v>
      </c>
      <c r="X17" s="26" t="s">
        <v>98</v>
      </c>
      <c r="Y17" s="13" t="s">
        <v>99</v>
      </c>
      <c r="Z17" s="13" t="s">
        <v>100</v>
      </c>
      <c r="AA17" s="60"/>
      <c r="AB17" s="13" t="s">
        <v>363</v>
      </c>
    </row>
    <row r="18" spans="1:28" ht="270">
      <c r="A18" s="67" t="s">
        <v>470</v>
      </c>
      <c r="B18" s="11" t="s">
        <v>67</v>
      </c>
      <c r="C18" s="12" t="s">
        <v>68</v>
      </c>
      <c r="D18" s="13" t="s">
        <v>417</v>
      </c>
      <c r="E18" s="11" t="s">
        <v>23</v>
      </c>
      <c r="F18" s="43">
        <v>14391596</v>
      </c>
      <c r="G18" s="43">
        <v>16931290</v>
      </c>
      <c r="H18" s="43">
        <f t="shared" si="0"/>
        <v>12232856.6</v>
      </c>
      <c r="I18" s="14">
        <v>2539694</v>
      </c>
      <c r="J18" s="14">
        <v>0</v>
      </c>
      <c r="K18" s="14">
        <v>0</v>
      </c>
      <c r="L18" s="14">
        <v>14391596</v>
      </c>
      <c r="M18" s="15">
        <v>2539694</v>
      </c>
      <c r="N18" s="23">
        <v>0.85</v>
      </c>
      <c r="O18" s="25" t="s">
        <v>87</v>
      </c>
      <c r="P18" s="24" t="s">
        <v>101</v>
      </c>
      <c r="Q18" s="16" t="s">
        <v>38</v>
      </c>
      <c r="R18" s="35" t="s">
        <v>39</v>
      </c>
      <c r="S18" s="11" t="s">
        <v>26</v>
      </c>
      <c r="T18" s="13" t="s">
        <v>85</v>
      </c>
      <c r="U18" s="13" t="s">
        <v>26</v>
      </c>
      <c r="V18" s="11" t="s">
        <v>27</v>
      </c>
      <c r="W18" s="26" t="s">
        <v>475</v>
      </c>
      <c r="X18" s="26" t="s">
        <v>102</v>
      </c>
      <c r="Y18" s="20">
        <v>45072</v>
      </c>
      <c r="Z18" s="20">
        <v>45104</v>
      </c>
      <c r="AA18" s="59" t="s">
        <v>356</v>
      </c>
      <c r="AB18" s="13" t="s">
        <v>357</v>
      </c>
    </row>
    <row r="19" spans="1:28" ht="270">
      <c r="A19" s="67" t="s">
        <v>470</v>
      </c>
      <c r="B19" s="11" t="s">
        <v>67</v>
      </c>
      <c r="C19" s="12" t="s">
        <v>68</v>
      </c>
      <c r="D19" s="13">
        <v>2</v>
      </c>
      <c r="E19" s="11" t="s">
        <v>23</v>
      </c>
      <c r="F19" s="43">
        <v>34838404</v>
      </c>
      <c r="G19" s="43">
        <v>40986358</v>
      </c>
      <c r="H19" s="43">
        <f t="shared" si="0"/>
        <v>29612643.399999999</v>
      </c>
      <c r="I19" s="14">
        <v>6147954</v>
      </c>
      <c r="J19" s="14">
        <v>0</v>
      </c>
      <c r="K19" s="14">
        <v>0</v>
      </c>
      <c r="L19" s="14">
        <v>34838404</v>
      </c>
      <c r="M19" s="15">
        <v>6147954</v>
      </c>
      <c r="N19" s="23">
        <v>0.85</v>
      </c>
      <c r="O19" s="25" t="s">
        <v>87</v>
      </c>
      <c r="P19" s="24" t="s">
        <v>103</v>
      </c>
      <c r="Q19" s="16" t="s">
        <v>38</v>
      </c>
      <c r="R19" s="35" t="s">
        <v>39</v>
      </c>
      <c r="S19" s="11" t="s">
        <v>26</v>
      </c>
      <c r="T19" s="13" t="s">
        <v>85</v>
      </c>
      <c r="U19" s="13" t="s">
        <v>26</v>
      </c>
      <c r="V19" s="11" t="s">
        <v>27</v>
      </c>
      <c r="W19" s="26" t="s">
        <v>475</v>
      </c>
      <c r="X19" s="26" t="s">
        <v>102</v>
      </c>
      <c r="Y19" s="19">
        <v>45335</v>
      </c>
      <c r="Z19" s="11" t="s">
        <v>42</v>
      </c>
      <c r="AA19" s="59" t="s">
        <v>356</v>
      </c>
      <c r="AB19" s="13" t="s">
        <v>359</v>
      </c>
    </row>
    <row r="20" spans="1:28" ht="78.75">
      <c r="A20" s="67" t="s">
        <v>470</v>
      </c>
      <c r="B20" s="11" t="s">
        <v>104</v>
      </c>
      <c r="C20" s="12" t="s">
        <v>105</v>
      </c>
      <c r="D20" s="13">
        <v>3</v>
      </c>
      <c r="E20" s="11" t="s">
        <v>23</v>
      </c>
      <c r="F20" s="43">
        <v>43569345</v>
      </c>
      <c r="G20" s="43">
        <v>51258053</v>
      </c>
      <c r="H20" s="43">
        <f t="shared" si="0"/>
        <v>37033943.25</v>
      </c>
      <c r="I20" s="14">
        <v>7688708</v>
      </c>
      <c r="J20" s="14">
        <v>2106220</v>
      </c>
      <c r="K20" s="14">
        <v>371685</v>
      </c>
      <c r="L20" s="14">
        <v>41463125</v>
      </c>
      <c r="M20" s="15">
        <v>7317023</v>
      </c>
      <c r="N20" s="23">
        <v>0.85</v>
      </c>
      <c r="O20" s="25" t="s">
        <v>106</v>
      </c>
      <c r="P20" s="24" t="s">
        <v>107</v>
      </c>
      <c r="Q20" s="16" t="s">
        <v>108</v>
      </c>
      <c r="R20" s="25" t="s">
        <v>39</v>
      </c>
      <c r="S20" s="11" t="s">
        <v>26</v>
      </c>
      <c r="T20" s="13" t="s">
        <v>85</v>
      </c>
      <c r="U20" s="13" t="s">
        <v>26</v>
      </c>
      <c r="V20" s="11" t="s">
        <v>27</v>
      </c>
      <c r="W20" s="26" t="s">
        <v>475</v>
      </c>
      <c r="X20" s="26" t="s">
        <v>109</v>
      </c>
      <c r="Y20" s="33">
        <v>45239</v>
      </c>
      <c r="Z20" s="20">
        <v>45342</v>
      </c>
      <c r="AA20" s="61" t="s">
        <v>356</v>
      </c>
      <c r="AB20" s="13" t="s">
        <v>359</v>
      </c>
    </row>
    <row r="21" spans="1:28" ht="123.75">
      <c r="A21" s="67" t="s">
        <v>470</v>
      </c>
      <c r="B21" s="11" t="s">
        <v>110</v>
      </c>
      <c r="C21" s="12" t="s">
        <v>111</v>
      </c>
      <c r="D21" s="13" t="s">
        <v>417</v>
      </c>
      <c r="E21" s="11" t="s">
        <v>23</v>
      </c>
      <c r="F21" s="43">
        <v>51559916</v>
      </c>
      <c r="G21" s="43">
        <v>60658725</v>
      </c>
      <c r="H21" s="43">
        <f t="shared" si="0"/>
        <v>43825928.600000001</v>
      </c>
      <c r="I21" s="14">
        <v>9098809</v>
      </c>
      <c r="J21" s="14">
        <v>0</v>
      </c>
      <c r="K21" s="14">
        <v>0</v>
      </c>
      <c r="L21" s="14">
        <v>51559916</v>
      </c>
      <c r="M21" s="15">
        <v>9098809</v>
      </c>
      <c r="N21" s="23">
        <v>0.85</v>
      </c>
      <c r="O21" s="35" t="s">
        <v>87</v>
      </c>
      <c r="P21" s="43" t="s">
        <v>124</v>
      </c>
      <c r="Q21" s="16" t="s">
        <v>38</v>
      </c>
      <c r="R21" s="35" t="s">
        <v>25</v>
      </c>
      <c r="S21" s="22" t="s">
        <v>26</v>
      </c>
      <c r="T21" s="22" t="s">
        <v>125</v>
      </c>
      <c r="U21" s="22" t="s">
        <v>26</v>
      </c>
      <c r="V21" s="11" t="s">
        <v>27</v>
      </c>
      <c r="W21" s="26" t="s">
        <v>473</v>
      </c>
      <c r="X21" s="34" t="s">
        <v>126</v>
      </c>
      <c r="Y21" s="20">
        <v>45330</v>
      </c>
      <c r="Z21" s="22" t="s">
        <v>42</v>
      </c>
      <c r="AA21" s="60"/>
      <c r="AB21" s="13" t="s">
        <v>359</v>
      </c>
    </row>
    <row r="22" spans="1:28" ht="123.75">
      <c r="A22" s="67" t="s">
        <v>470</v>
      </c>
      <c r="B22" s="11" t="s">
        <v>110</v>
      </c>
      <c r="C22" s="12" t="s">
        <v>111</v>
      </c>
      <c r="D22" s="13">
        <v>2</v>
      </c>
      <c r="E22" s="11" t="s">
        <v>23</v>
      </c>
      <c r="F22" s="43">
        <v>22600084</v>
      </c>
      <c r="G22" s="43">
        <v>26588335</v>
      </c>
      <c r="H22" s="43">
        <f t="shared" si="0"/>
        <v>19210071.399999999</v>
      </c>
      <c r="I22" s="14">
        <v>3988251</v>
      </c>
      <c r="J22" s="14">
        <v>22600084</v>
      </c>
      <c r="K22" s="14">
        <v>3988251</v>
      </c>
      <c r="L22" s="14">
        <v>0</v>
      </c>
      <c r="M22" s="15">
        <v>0</v>
      </c>
      <c r="N22" s="23">
        <v>0.85</v>
      </c>
      <c r="O22" s="35" t="s">
        <v>87</v>
      </c>
      <c r="P22" s="43" t="s">
        <v>124</v>
      </c>
      <c r="Q22" s="16" t="s">
        <v>38</v>
      </c>
      <c r="R22" s="35" t="s">
        <v>25</v>
      </c>
      <c r="S22" s="22" t="s">
        <v>26</v>
      </c>
      <c r="T22" s="22" t="s">
        <v>125</v>
      </c>
      <c r="U22" s="22" t="s">
        <v>26</v>
      </c>
      <c r="V22" s="11" t="s">
        <v>27</v>
      </c>
      <c r="W22" s="26" t="s">
        <v>473</v>
      </c>
      <c r="X22" s="34" t="s">
        <v>127</v>
      </c>
      <c r="Y22" s="13" t="s">
        <v>100</v>
      </c>
      <c r="Z22" s="13" t="s">
        <v>100</v>
      </c>
      <c r="AA22" s="60"/>
      <c r="AB22" s="13" t="s">
        <v>363</v>
      </c>
    </row>
    <row r="23" spans="1:28" ht="67.5">
      <c r="A23" s="67" t="s">
        <v>470</v>
      </c>
      <c r="B23" s="21" t="s">
        <v>112</v>
      </c>
      <c r="C23" s="12" t="s">
        <v>113</v>
      </c>
      <c r="D23" s="13" t="s">
        <v>417</v>
      </c>
      <c r="E23" s="11" t="s">
        <v>69</v>
      </c>
      <c r="F23" s="43">
        <v>20000000</v>
      </c>
      <c r="G23" s="43">
        <v>23529412</v>
      </c>
      <c r="H23" s="43">
        <f t="shared" si="0"/>
        <v>17000000</v>
      </c>
      <c r="I23" s="14">
        <v>3529412</v>
      </c>
      <c r="J23" s="14">
        <v>0</v>
      </c>
      <c r="K23" s="14">
        <v>0</v>
      </c>
      <c r="L23" s="14">
        <v>20000000</v>
      </c>
      <c r="M23" s="15">
        <v>3529412</v>
      </c>
      <c r="N23" s="16" t="s">
        <v>128</v>
      </c>
      <c r="O23" s="25" t="s">
        <v>87</v>
      </c>
      <c r="P23" s="24" t="s">
        <v>129</v>
      </c>
      <c r="Q23" s="16" t="s">
        <v>38</v>
      </c>
      <c r="R23" s="25" t="s">
        <v>25</v>
      </c>
      <c r="S23" s="11" t="s">
        <v>26</v>
      </c>
      <c r="T23" s="11" t="s">
        <v>27</v>
      </c>
      <c r="U23" s="22" t="s">
        <v>26</v>
      </c>
      <c r="V23" s="22" t="s">
        <v>27</v>
      </c>
      <c r="W23" s="26" t="s">
        <v>473</v>
      </c>
      <c r="X23" s="26" t="s">
        <v>130</v>
      </c>
      <c r="Y23" s="32">
        <v>45209</v>
      </c>
      <c r="Z23" s="11" t="s">
        <v>42</v>
      </c>
      <c r="AA23" s="60"/>
      <c r="AB23" s="13" t="s">
        <v>359</v>
      </c>
    </row>
    <row r="24" spans="1:28" ht="146.25">
      <c r="A24" s="67" t="s">
        <v>470</v>
      </c>
      <c r="B24" s="21" t="s">
        <v>112</v>
      </c>
      <c r="C24" s="12" t="s">
        <v>113</v>
      </c>
      <c r="D24" s="13">
        <v>2</v>
      </c>
      <c r="E24" s="11" t="s">
        <v>69</v>
      </c>
      <c r="F24" s="43">
        <v>45030000</v>
      </c>
      <c r="G24" s="43">
        <v>52976471</v>
      </c>
      <c r="H24" s="43">
        <f t="shared" si="0"/>
        <v>38275500</v>
      </c>
      <c r="I24" s="14">
        <v>7946471</v>
      </c>
      <c r="J24" s="14">
        <v>0</v>
      </c>
      <c r="K24" s="14">
        <v>0</v>
      </c>
      <c r="L24" s="14">
        <v>45030000</v>
      </c>
      <c r="M24" s="15">
        <v>7946471</v>
      </c>
      <c r="N24" s="16" t="s">
        <v>131</v>
      </c>
      <c r="O24" s="25" t="s">
        <v>87</v>
      </c>
      <c r="P24" s="24" t="s">
        <v>132</v>
      </c>
      <c r="Q24" s="16" t="s">
        <v>38</v>
      </c>
      <c r="R24" s="25" t="s">
        <v>39</v>
      </c>
      <c r="S24" s="11" t="s">
        <v>26</v>
      </c>
      <c r="T24" s="11" t="s">
        <v>27</v>
      </c>
      <c r="U24" s="22" t="s">
        <v>26</v>
      </c>
      <c r="V24" s="22" t="s">
        <v>27</v>
      </c>
      <c r="W24" s="26" t="s">
        <v>473</v>
      </c>
      <c r="X24" s="26" t="s">
        <v>133</v>
      </c>
      <c r="Y24" s="11" t="s">
        <v>43</v>
      </c>
      <c r="Z24" s="11" t="s">
        <v>47</v>
      </c>
      <c r="AA24" s="60"/>
      <c r="AB24" s="13" t="s">
        <v>364</v>
      </c>
    </row>
    <row r="25" spans="1:28" ht="56.25">
      <c r="A25" s="67" t="s">
        <v>470</v>
      </c>
      <c r="B25" s="21" t="s">
        <v>114</v>
      </c>
      <c r="C25" s="12" t="s">
        <v>115</v>
      </c>
      <c r="D25" s="13" t="s">
        <v>417</v>
      </c>
      <c r="E25" s="11" t="s">
        <v>69</v>
      </c>
      <c r="F25" s="43">
        <v>2000000</v>
      </c>
      <c r="G25" s="43">
        <v>2352942</v>
      </c>
      <c r="H25" s="43">
        <f t="shared" si="0"/>
        <v>1700000</v>
      </c>
      <c r="I25" s="14">
        <v>352942</v>
      </c>
      <c r="J25" s="14">
        <v>0</v>
      </c>
      <c r="K25" s="14">
        <v>0</v>
      </c>
      <c r="L25" s="14">
        <v>2000000</v>
      </c>
      <c r="M25" s="15">
        <v>352942</v>
      </c>
      <c r="N25" s="23" t="s">
        <v>128</v>
      </c>
      <c r="O25" s="25" t="s">
        <v>87</v>
      </c>
      <c r="P25" s="24" t="s">
        <v>135</v>
      </c>
      <c r="Q25" s="16" t="s">
        <v>38</v>
      </c>
      <c r="R25" s="25" t="s">
        <v>25</v>
      </c>
      <c r="S25" s="11" t="s">
        <v>26</v>
      </c>
      <c r="T25" s="11" t="s">
        <v>27</v>
      </c>
      <c r="U25" s="22" t="s">
        <v>26</v>
      </c>
      <c r="V25" s="22" t="s">
        <v>27</v>
      </c>
      <c r="W25" s="26" t="s">
        <v>473</v>
      </c>
      <c r="X25" s="26" t="s">
        <v>136</v>
      </c>
      <c r="Y25" s="32">
        <v>45238</v>
      </c>
      <c r="Z25" s="11" t="s">
        <v>42</v>
      </c>
      <c r="AA25" s="60"/>
      <c r="AB25" s="13" t="s">
        <v>359</v>
      </c>
    </row>
    <row r="26" spans="1:28" ht="67.5">
      <c r="A26" s="67" t="s">
        <v>470</v>
      </c>
      <c r="B26" s="21" t="s">
        <v>114</v>
      </c>
      <c r="C26" s="12" t="s">
        <v>115</v>
      </c>
      <c r="D26" s="13">
        <v>2</v>
      </c>
      <c r="E26" s="11" t="s">
        <v>69</v>
      </c>
      <c r="F26" s="43">
        <v>2000000</v>
      </c>
      <c r="G26" s="43">
        <v>2352942</v>
      </c>
      <c r="H26" s="43">
        <f t="shared" si="0"/>
        <v>1700000</v>
      </c>
      <c r="I26" s="14">
        <v>352942</v>
      </c>
      <c r="J26" s="14">
        <v>0</v>
      </c>
      <c r="K26" s="14">
        <v>0</v>
      </c>
      <c r="L26" s="14">
        <v>2000000</v>
      </c>
      <c r="M26" s="15">
        <v>352942</v>
      </c>
      <c r="N26" s="23" t="s">
        <v>128</v>
      </c>
      <c r="O26" s="25" t="s">
        <v>87</v>
      </c>
      <c r="P26" s="24" t="s">
        <v>137</v>
      </c>
      <c r="Q26" s="16" t="s">
        <v>38</v>
      </c>
      <c r="R26" s="25" t="s">
        <v>25</v>
      </c>
      <c r="S26" s="11" t="s">
        <v>26</v>
      </c>
      <c r="T26" s="11" t="s">
        <v>27</v>
      </c>
      <c r="U26" s="22" t="s">
        <v>26</v>
      </c>
      <c r="V26" s="22" t="s">
        <v>27</v>
      </c>
      <c r="W26" s="26" t="s">
        <v>473</v>
      </c>
      <c r="X26" s="26" t="s">
        <v>138</v>
      </c>
      <c r="Y26" s="11" t="s">
        <v>42</v>
      </c>
      <c r="Z26" s="11" t="s">
        <v>41</v>
      </c>
      <c r="AA26" s="60"/>
      <c r="AB26" s="13" t="s">
        <v>360</v>
      </c>
    </row>
    <row r="27" spans="1:28" ht="56.25">
      <c r="A27" s="67" t="s">
        <v>470</v>
      </c>
      <c r="B27" s="21" t="s">
        <v>116</v>
      </c>
      <c r="C27" s="12" t="s">
        <v>117</v>
      </c>
      <c r="D27" s="13" t="s">
        <v>417</v>
      </c>
      <c r="E27" s="11" t="s">
        <v>69</v>
      </c>
      <c r="F27" s="43">
        <v>8137129</v>
      </c>
      <c r="G27" s="43">
        <v>9573093</v>
      </c>
      <c r="H27" s="43">
        <f t="shared" si="0"/>
        <v>6916559.6499999994</v>
      </c>
      <c r="I27" s="14">
        <v>1435964</v>
      </c>
      <c r="J27" s="14">
        <v>0</v>
      </c>
      <c r="K27" s="14">
        <v>0</v>
      </c>
      <c r="L27" s="14">
        <v>8137129</v>
      </c>
      <c r="M27" s="15">
        <v>1435964</v>
      </c>
      <c r="N27" s="23">
        <v>0.85</v>
      </c>
      <c r="O27" s="25" t="s">
        <v>87</v>
      </c>
      <c r="P27" s="24" t="s">
        <v>139</v>
      </c>
      <c r="Q27" s="16" t="s">
        <v>38</v>
      </c>
      <c r="R27" s="16" t="s">
        <v>39</v>
      </c>
      <c r="S27" s="11" t="s">
        <v>26</v>
      </c>
      <c r="T27" s="11" t="s">
        <v>27</v>
      </c>
      <c r="U27" s="22" t="s">
        <v>26</v>
      </c>
      <c r="V27" s="22" t="s">
        <v>27</v>
      </c>
      <c r="W27" s="26" t="s">
        <v>473</v>
      </c>
      <c r="X27" s="26" t="s">
        <v>140</v>
      </c>
      <c r="Y27" s="11" t="s">
        <v>41</v>
      </c>
      <c r="Z27" s="11" t="s">
        <v>43</v>
      </c>
      <c r="AA27" s="60"/>
      <c r="AB27" s="13" t="s">
        <v>361</v>
      </c>
    </row>
    <row r="28" spans="1:28" ht="56.25">
      <c r="A28" s="67" t="s">
        <v>470</v>
      </c>
      <c r="B28" s="21" t="s">
        <v>116</v>
      </c>
      <c r="C28" s="12" t="s">
        <v>117</v>
      </c>
      <c r="D28" s="13">
        <v>2</v>
      </c>
      <c r="E28" s="11" t="s">
        <v>69</v>
      </c>
      <c r="F28" s="43">
        <v>16362871</v>
      </c>
      <c r="G28" s="43">
        <v>19250437</v>
      </c>
      <c r="H28" s="43">
        <f t="shared" si="0"/>
        <v>13908440.35</v>
      </c>
      <c r="I28" s="14">
        <v>2887566</v>
      </c>
      <c r="J28" s="14">
        <v>16362871</v>
      </c>
      <c r="K28" s="14">
        <v>2887566</v>
      </c>
      <c r="L28" s="14">
        <v>0</v>
      </c>
      <c r="M28" s="15">
        <v>0</v>
      </c>
      <c r="N28" s="23">
        <v>0.85</v>
      </c>
      <c r="O28" s="25" t="s">
        <v>87</v>
      </c>
      <c r="P28" s="24" t="s">
        <v>139</v>
      </c>
      <c r="Q28" s="16" t="s">
        <v>38</v>
      </c>
      <c r="R28" s="16" t="s">
        <v>39</v>
      </c>
      <c r="S28" s="11" t="s">
        <v>26</v>
      </c>
      <c r="T28" s="11" t="s">
        <v>27</v>
      </c>
      <c r="U28" s="22" t="s">
        <v>26</v>
      </c>
      <c r="V28" s="22" t="s">
        <v>27</v>
      </c>
      <c r="W28" s="26" t="s">
        <v>473</v>
      </c>
      <c r="X28" s="26" t="s">
        <v>140</v>
      </c>
      <c r="Y28" s="13" t="s">
        <v>100</v>
      </c>
      <c r="Z28" s="13" t="s">
        <v>100</v>
      </c>
      <c r="AA28" s="60"/>
      <c r="AB28" s="13" t="s">
        <v>363</v>
      </c>
    </row>
    <row r="29" spans="1:28" ht="202.5">
      <c r="A29" s="67" t="s">
        <v>470</v>
      </c>
      <c r="B29" s="21" t="s">
        <v>118</v>
      </c>
      <c r="C29" s="12" t="s">
        <v>119</v>
      </c>
      <c r="D29" s="13" t="s">
        <v>35</v>
      </c>
      <c r="E29" s="11" t="s">
        <v>69</v>
      </c>
      <c r="F29" s="43">
        <v>10000000</v>
      </c>
      <c r="G29" s="43">
        <v>11764706</v>
      </c>
      <c r="H29" s="43">
        <f t="shared" si="0"/>
        <v>8500000</v>
      </c>
      <c r="I29" s="14">
        <v>1764706</v>
      </c>
      <c r="J29" s="14">
        <v>0</v>
      </c>
      <c r="K29" s="14">
        <v>0</v>
      </c>
      <c r="L29" s="14">
        <v>10000000</v>
      </c>
      <c r="M29" s="15">
        <v>1764706</v>
      </c>
      <c r="N29" s="25" t="s">
        <v>141</v>
      </c>
      <c r="O29" s="25" t="s">
        <v>87</v>
      </c>
      <c r="P29" s="16" t="s">
        <v>349</v>
      </c>
      <c r="Q29" s="16" t="s">
        <v>71</v>
      </c>
      <c r="R29" s="25" t="s">
        <v>25</v>
      </c>
      <c r="S29" s="11" t="s">
        <v>28</v>
      </c>
      <c r="T29" s="11" t="s">
        <v>27</v>
      </c>
      <c r="U29" s="22" t="s">
        <v>28</v>
      </c>
      <c r="V29" s="22" t="s">
        <v>27</v>
      </c>
      <c r="W29" s="26" t="s">
        <v>473</v>
      </c>
      <c r="X29" s="26" t="s">
        <v>142</v>
      </c>
      <c r="Y29" s="13" t="s">
        <v>42</v>
      </c>
      <c r="Z29" s="11" t="s">
        <v>41</v>
      </c>
      <c r="AA29" s="60"/>
      <c r="AB29" s="13" t="s">
        <v>361</v>
      </c>
    </row>
    <row r="30" spans="1:28" ht="112.5">
      <c r="A30" s="67" t="s">
        <v>470</v>
      </c>
      <c r="B30" s="21" t="s">
        <v>120</v>
      </c>
      <c r="C30" s="12" t="s">
        <v>121</v>
      </c>
      <c r="D30" s="13" t="s">
        <v>35</v>
      </c>
      <c r="E30" s="11" t="s">
        <v>23</v>
      </c>
      <c r="F30" s="43">
        <v>9243750</v>
      </c>
      <c r="G30" s="43">
        <v>10875000</v>
      </c>
      <c r="H30" s="43">
        <f t="shared" si="0"/>
        <v>7857187.5</v>
      </c>
      <c r="I30" s="14">
        <v>1631250</v>
      </c>
      <c r="J30" s="14">
        <v>0</v>
      </c>
      <c r="K30" s="14">
        <v>0</v>
      </c>
      <c r="L30" s="14">
        <v>9243750</v>
      </c>
      <c r="M30" s="15">
        <v>1631250</v>
      </c>
      <c r="N30" s="29">
        <v>0.85</v>
      </c>
      <c r="O30" s="35" t="s">
        <v>87</v>
      </c>
      <c r="P30" s="43" t="s">
        <v>143</v>
      </c>
      <c r="Q30" s="35" t="s">
        <v>144</v>
      </c>
      <c r="R30" s="16" t="s">
        <v>145</v>
      </c>
      <c r="S30" s="22" t="s">
        <v>26</v>
      </c>
      <c r="T30" s="14" t="s">
        <v>85</v>
      </c>
      <c r="U30" s="13" t="s">
        <v>26</v>
      </c>
      <c r="V30" s="11" t="s">
        <v>27</v>
      </c>
      <c r="W30" s="26" t="s">
        <v>473</v>
      </c>
      <c r="X30" s="34" t="s">
        <v>146</v>
      </c>
      <c r="Y30" s="13" t="s">
        <v>42</v>
      </c>
      <c r="Z30" s="13" t="s">
        <v>41</v>
      </c>
      <c r="AA30" s="60"/>
      <c r="AB30" s="13" t="s">
        <v>361</v>
      </c>
    </row>
    <row r="31" spans="1:28" ht="67.5">
      <c r="A31" s="67" t="s">
        <v>470</v>
      </c>
      <c r="B31" s="21" t="s">
        <v>122</v>
      </c>
      <c r="C31" s="12" t="s">
        <v>123</v>
      </c>
      <c r="D31" s="13" t="s">
        <v>417</v>
      </c>
      <c r="E31" s="11" t="s">
        <v>23</v>
      </c>
      <c r="F31" s="43">
        <v>8134500</v>
      </c>
      <c r="G31" s="43">
        <v>9570000</v>
      </c>
      <c r="H31" s="43">
        <f t="shared" si="0"/>
        <v>6914325</v>
      </c>
      <c r="I31" s="14">
        <v>1435500</v>
      </c>
      <c r="J31" s="14">
        <v>0</v>
      </c>
      <c r="K31" s="14">
        <v>0</v>
      </c>
      <c r="L31" s="14">
        <v>8134500</v>
      </c>
      <c r="M31" s="15">
        <v>1435500</v>
      </c>
      <c r="N31" s="29">
        <v>0.85</v>
      </c>
      <c r="O31" s="35" t="s">
        <v>87</v>
      </c>
      <c r="P31" s="24" t="s">
        <v>147</v>
      </c>
      <c r="Q31" s="16" t="s">
        <v>38</v>
      </c>
      <c r="R31" s="25" t="s">
        <v>39</v>
      </c>
      <c r="S31" s="22" t="s">
        <v>26</v>
      </c>
      <c r="T31" s="13" t="s">
        <v>85</v>
      </c>
      <c r="U31" s="11" t="s">
        <v>26</v>
      </c>
      <c r="V31" s="11" t="s">
        <v>27</v>
      </c>
      <c r="W31" s="26" t="s">
        <v>475</v>
      </c>
      <c r="X31" s="26" t="s">
        <v>148</v>
      </c>
      <c r="Y31" s="32">
        <v>45209</v>
      </c>
      <c r="Z31" s="11" t="s">
        <v>42</v>
      </c>
      <c r="AA31" s="60"/>
      <c r="AB31" s="13" t="s">
        <v>365</v>
      </c>
    </row>
    <row r="32" spans="1:28" ht="67.5">
      <c r="A32" s="67" t="s">
        <v>470</v>
      </c>
      <c r="B32" s="21" t="s">
        <v>149</v>
      </c>
      <c r="C32" s="12" t="s">
        <v>150</v>
      </c>
      <c r="D32" s="13">
        <v>2</v>
      </c>
      <c r="E32" s="11" t="s">
        <v>23</v>
      </c>
      <c r="F32" s="43">
        <v>2500000</v>
      </c>
      <c r="G32" s="43">
        <v>2941177</v>
      </c>
      <c r="H32" s="43">
        <f t="shared" si="0"/>
        <v>2125000</v>
      </c>
      <c r="I32" s="14">
        <v>441177</v>
      </c>
      <c r="J32" s="14">
        <v>0</v>
      </c>
      <c r="K32" s="14">
        <v>0</v>
      </c>
      <c r="L32" s="14">
        <v>2500000</v>
      </c>
      <c r="M32" s="15">
        <v>441177</v>
      </c>
      <c r="N32" s="29">
        <v>0.85</v>
      </c>
      <c r="O32" s="35" t="s">
        <v>87</v>
      </c>
      <c r="P32" s="24" t="s">
        <v>157</v>
      </c>
      <c r="Q32" s="16" t="s">
        <v>158</v>
      </c>
      <c r="R32" s="25" t="s">
        <v>25</v>
      </c>
      <c r="S32" s="22" t="s">
        <v>26</v>
      </c>
      <c r="T32" s="13" t="s">
        <v>85</v>
      </c>
      <c r="U32" s="13" t="s">
        <v>38</v>
      </c>
      <c r="V32" s="13" t="s">
        <v>27</v>
      </c>
      <c r="W32" s="26" t="s">
        <v>352</v>
      </c>
      <c r="X32" s="26" t="s">
        <v>159</v>
      </c>
      <c r="Y32" s="32">
        <v>45238</v>
      </c>
      <c r="Z32" s="11" t="s">
        <v>82</v>
      </c>
      <c r="AA32" s="60"/>
      <c r="AB32" s="13" t="s">
        <v>359</v>
      </c>
    </row>
    <row r="33" spans="1:28" ht="78.75">
      <c r="A33" s="67" t="s">
        <v>470</v>
      </c>
      <c r="B33" s="21" t="s">
        <v>149</v>
      </c>
      <c r="C33" s="12" t="s">
        <v>150</v>
      </c>
      <c r="D33" s="13">
        <v>3</v>
      </c>
      <c r="E33" s="11" t="s">
        <v>23</v>
      </c>
      <c r="F33" s="43">
        <v>23277500</v>
      </c>
      <c r="G33" s="43">
        <v>27385295</v>
      </c>
      <c r="H33" s="43">
        <f t="shared" si="0"/>
        <v>19785875</v>
      </c>
      <c r="I33" s="14">
        <v>4107795</v>
      </c>
      <c r="J33" s="14">
        <v>0</v>
      </c>
      <c r="K33" s="14">
        <v>0</v>
      </c>
      <c r="L33" s="14">
        <v>23277500</v>
      </c>
      <c r="M33" s="15">
        <v>4107795</v>
      </c>
      <c r="N33" s="29">
        <v>0.85</v>
      </c>
      <c r="O33" s="35" t="s">
        <v>87</v>
      </c>
      <c r="P33" s="24" t="s">
        <v>157</v>
      </c>
      <c r="Q33" s="16" t="s">
        <v>160</v>
      </c>
      <c r="R33" s="25" t="s">
        <v>25</v>
      </c>
      <c r="S33" s="22" t="s">
        <v>26</v>
      </c>
      <c r="T33" s="13" t="s">
        <v>85</v>
      </c>
      <c r="U33" s="13" t="s">
        <v>38</v>
      </c>
      <c r="V33" s="13" t="s">
        <v>27</v>
      </c>
      <c r="W33" s="26" t="s">
        <v>352</v>
      </c>
      <c r="X33" s="26" t="s">
        <v>161</v>
      </c>
      <c r="Y33" s="13" t="s">
        <v>43</v>
      </c>
      <c r="Z33" s="11" t="s">
        <v>47</v>
      </c>
      <c r="AA33" s="60"/>
      <c r="AB33" s="13" t="s">
        <v>359</v>
      </c>
    </row>
    <row r="34" spans="1:28" ht="78.75">
      <c r="A34" s="67" t="s">
        <v>470</v>
      </c>
      <c r="B34" s="21" t="s">
        <v>151</v>
      </c>
      <c r="C34" s="12" t="s">
        <v>152</v>
      </c>
      <c r="D34" s="13" t="s">
        <v>417</v>
      </c>
      <c r="E34" s="11" t="s">
        <v>23</v>
      </c>
      <c r="F34" s="43">
        <v>9243750</v>
      </c>
      <c r="G34" s="43">
        <v>10875000</v>
      </c>
      <c r="H34" s="43">
        <f t="shared" si="0"/>
        <v>7857187.5</v>
      </c>
      <c r="I34" s="14">
        <v>1631250</v>
      </c>
      <c r="J34" s="14">
        <v>0</v>
      </c>
      <c r="K34" s="14">
        <v>0</v>
      </c>
      <c r="L34" s="14">
        <v>9243750</v>
      </c>
      <c r="M34" s="15">
        <v>1631250</v>
      </c>
      <c r="N34" s="29">
        <v>0.85</v>
      </c>
      <c r="O34" s="35" t="s">
        <v>87</v>
      </c>
      <c r="P34" s="24" t="s">
        <v>162</v>
      </c>
      <c r="Q34" s="16" t="s">
        <v>163</v>
      </c>
      <c r="R34" s="25" t="s">
        <v>39</v>
      </c>
      <c r="S34" s="22" t="s">
        <v>26</v>
      </c>
      <c r="T34" s="11" t="s">
        <v>85</v>
      </c>
      <c r="U34" s="13" t="s">
        <v>26</v>
      </c>
      <c r="V34" s="13" t="s">
        <v>27</v>
      </c>
      <c r="W34" s="26" t="s">
        <v>352</v>
      </c>
      <c r="X34" s="26" t="s">
        <v>164</v>
      </c>
      <c r="Y34" s="20">
        <v>45028</v>
      </c>
      <c r="Z34" s="20">
        <v>45120</v>
      </c>
      <c r="AA34" s="62" t="s">
        <v>356</v>
      </c>
      <c r="AB34" s="13" t="s">
        <v>357</v>
      </c>
    </row>
    <row r="35" spans="1:28" ht="45">
      <c r="A35" s="67" t="s">
        <v>470</v>
      </c>
      <c r="B35" s="21" t="s">
        <v>151</v>
      </c>
      <c r="C35" s="12" t="s">
        <v>152</v>
      </c>
      <c r="D35" s="13">
        <v>2</v>
      </c>
      <c r="E35" s="11" t="s">
        <v>23</v>
      </c>
      <c r="F35" s="43">
        <v>802662</v>
      </c>
      <c r="G35" s="43">
        <v>944309</v>
      </c>
      <c r="H35" s="43">
        <f t="shared" si="0"/>
        <v>682262.7</v>
      </c>
      <c r="I35" s="14">
        <v>141647</v>
      </c>
      <c r="J35" s="14">
        <v>0</v>
      </c>
      <c r="K35" s="14">
        <v>0</v>
      </c>
      <c r="L35" s="14">
        <v>802662</v>
      </c>
      <c r="M35" s="15">
        <v>141647</v>
      </c>
      <c r="N35" s="29">
        <v>0.85</v>
      </c>
      <c r="O35" s="35" t="s">
        <v>165</v>
      </c>
      <c r="P35" s="24" t="s">
        <v>166</v>
      </c>
      <c r="Q35" s="16" t="s">
        <v>167</v>
      </c>
      <c r="R35" s="25" t="s">
        <v>39</v>
      </c>
      <c r="S35" s="22" t="s">
        <v>26</v>
      </c>
      <c r="T35" s="11" t="s">
        <v>27</v>
      </c>
      <c r="U35" s="13" t="s">
        <v>26</v>
      </c>
      <c r="V35" s="13" t="s">
        <v>27</v>
      </c>
      <c r="W35" s="26" t="s">
        <v>475</v>
      </c>
      <c r="X35" s="26" t="s">
        <v>168</v>
      </c>
      <c r="Y35" s="13" t="s">
        <v>43</v>
      </c>
      <c r="Z35" s="13" t="s">
        <v>47</v>
      </c>
      <c r="AA35" s="60"/>
      <c r="AB35" s="13" t="s">
        <v>364</v>
      </c>
    </row>
    <row r="36" spans="1:28" ht="56.25">
      <c r="A36" s="67" t="s">
        <v>470</v>
      </c>
      <c r="B36" s="11" t="s">
        <v>153</v>
      </c>
      <c r="C36" s="12" t="s">
        <v>154</v>
      </c>
      <c r="D36" s="13" t="s">
        <v>417</v>
      </c>
      <c r="E36" s="11" t="s">
        <v>23</v>
      </c>
      <c r="F36" s="43">
        <v>4225717</v>
      </c>
      <c r="G36" s="43">
        <v>4971432</v>
      </c>
      <c r="H36" s="43">
        <f t="shared" si="0"/>
        <v>3591859.4499999997</v>
      </c>
      <c r="I36" s="14">
        <v>745715</v>
      </c>
      <c r="J36" s="14">
        <v>0</v>
      </c>
      <c r="K36" s="14">
        <v>0</v>
      </c>
      <c r="L36" s="14">
        <v>4225717</v>
      </c>
      <c r="M36" s="15">
        <v>745715</v>
      </c>
      <c r="N36" s="29">
        <v>0.85</v>
      </c>
      <c r="O36" s="25" t="s">
        <v>87</v>
      </c>
      <c r="P36" s="17" t="s">
        <v>160</v>
      </c>
      <c r="Q36" s="16" t="s">
        <v>169</v>
      </c>
      <c r="R36" s="35" t="s">
        <v>39</v>
      </c>
      <c r="S36" s="11" t="s">
        <v>26</v>
      </c>
      <c r="T36" s="13" t="s">
        <v>85</v>
      </c>
      <c r="U36" s="13" t="s">
        <v>26</v>
      </c>
      <c r="V36" s="11" t="s">
        <v>27</v>
      </c>
      <c r="W36" s="26" t="s">
        <v>473</v>
      </c>
      <c r="X36" s="26" t="s">
        <v>170</v>
      </c>
      <c r="Y36" s="20">
        <v>45174</v>
      </c>
      <c r="Z36" s="19">
        <v>45307</v>
      </c>
      <c r="AA36" s="60"/>
      <c r="AB36" s="13" t="s">
        <v>359</v>
      </c>
    </row>
    <row r="37" spans="1:28" ht="56.25">
      <c r="A37" s="67" t="s">
        <v>470</v>
      </c>
      <c r="B37" s="11" t="s">
        <v>153</v>
      </c>
      <c r="C37" s="12" t="s">
        <v>154</v>
      </c>
      <c r="D37" s="13">
        <v>2</v>
      </c>
      <c r="E37" s="11" t="s">
        <v>23</v>
      </c>
      <c r="F37" s="43">
        <v>845143</v>
      </c>
      <c r="G37" s="43">
        <v>994286</v>
      </c>
      <c r="H37" s="43">
        <f t="shared" si="0"/>
        <v>718371.54999999993</v>
      </c>
      <c r="I37" s="14">
        <v>149143</v>
      </c>
      <c r="J37" s="14">
        <v>0</v>
      </c>
      <c r="K37" s="14">
        <v>0</v>
      </c>
      <c r="L37" s="14">
        <v>845143</v>
      </c>
      <c r="M37" s="15">
        <v>149143</v>
      </c>
      <c r="N37" s="29">
        <v>0.85</v>
      </c>
      <c r="O37" s="25" t="s">
        <v>87</v>
      </c>
      <c r="P37" s="17" t="s">
        <v>160</v>
      </c>
      <c r="Q37" s="16" t="s">
        <v>169</v>
      </c>
      <c r="R37" s="35" t="s">
        <v>39</v>
      </c>
      <c r="S37" s="11" t="s">
        <v>26</v>
      </c>
      <c r="T37" s="13" t="s">
        <v>85</v>
      </c>
      <c r="U37" s="11" t="s">
        <v>38</v>
      </c>
      <c r="V37" s="11" t="s">
        <v>27</v>
      </c>
      <c r="W37" s="26" t="s">
        <v>473</v>
      </c>
      <c r="X37" s="26" t="s">
        <v>170</v>
      </c>
      <c r="Y37" s="20">
        <v>45174</v>
      </c>
      <c r="Z37" s="19">
        <v>45307</v>
      </c>
      <c r="AA37" s="60"/>
      <c r="AB37" s="13" t="s">
        <v>364</v>
      </c>
    </row>
    <row r="38" spans="1:28" ht="56.25">
      <c r="A38" s="67" t="s">
        <v>470</v>
      </c>
      <c r="B38" s="21" t="s">
        <v>155</v>
      </c>
      <c r="C38" s="12" t="s">
        <v>156</v>
      </c>
      <c r="D38" s="13" t="s">
        <v>35</v>
      </c>
      <c r="E38" s="11" t="s">
        <v>23</v>
      </c>
      <c r="F38" s="43">
        <v>2822173</v>
      </c>
      <c r="G38" s="43">
        <v>3320204</v>
      </c>
      <c r="H38" s="43">
        <f t="shared" si="0"/>
        <v>2398847.0499999998</v>
      </c>
      <c r="I38" s="14">
        <v>498031</v>
      </c>
      <c r="J38" s="14">
        <v>0</v>
      </c>
      <c r="K38" s="14">
        <v>0</v>
      </c>
      <c r="L38" s="14">
        <v>2822173</v>
      </c>
      <c r="M38" s="15">
        <v>498031</v>
      </c>
      <c r="N38" s="29">
        <v>0.85</v>
      </c>
      <c r="O38" s="25" t="s">
        <v>87</v>
      </c>
      <c r="P38" s="24" t="s">
        <v>171</v>
      </c>
      <c r="Q38" s="16" t="s">
        <v>38</v>
      </c>
      <c r="R38" s="25" t="s">
        <v>25</v>
      </c>
      <c r="S38" s="11" t="s">
        <v>26</v>
      </c>
      <c r="T38" s="11" t="s">
        <v>27</v>
      </c>
      <c r="U38" s="11" t="s">
        <v>26</v>
      </c>
      <c r="V38" s="11" t="s">
        <v>27</v>
      </c>
      <c r="W38" s="26" t="s">
        <v>473</v>
      </c>
      <c r="X38" s="26" t="s">
        <v>172</v>
      </c>
      <c r="Y38" s="32">
        <v>45175</v>
      </c>
      <c r="Z38" s="20">
        <v>45328</v>
      </c>
      <c r="AA38" s="61" t="s">
        <v>356</v>
      </c>
      <c r="AB38" s="13" t="s">
        <v>359</v>
      </c>
    </row>
    <row r="39" spans="1:28" ht="22.5">
      <c r="A39" s="67" t="s">
        <v>470</v>
      </c>
      <c r="B39" s="21" t="s">
        <v>173</v>
      </c>
      <c r="C39" s="12" t="s">
        <v>174</v>
      </c>
      <c r="D39" s="13" t="s">
        <v>35</v>
      </c>
      <c r="E39" s="11" t="s">
        <v>23</v>
      </c>
      <c r="F39" s="43">
        <v>75396164</v>
      </c>
      <c r="G39" s="43">
        <v>88701370</v>
      </c>
      <c r="H39" s="43">
        <f t="shared" si="0"/>
        <v>64086739.399999999</v>
      </c>
      <c r="I39" s="14">
        <v>13305206</v>
      </c>
      <c r="J39" s="14">
        <v>14745887</v>
      </c>
      <c r="K39" s="14">
        <v>2602215</v>
      </c>
      <c r="L39" s="14">
        <v>60650277</v>
      </c>
      <c r="M39" s="15">
        <v>10702991</v>
      </c>
      <c r="N39" s="23">
        <v>0.85</v>
      </c>
      <c r="O39" s="16" t="s">
        <v>36</v>
      </c>
      <c r="P39" s="24" t="s">
        <v>177</v>
      </c>
      <c r="Q39" s="16" t="s">
        <v>178</v>
      </c>
      <c r="R39" s="25" t="s">
        <v>39</v>
      </c>
      <c r="S39" s="11" t="s">
        <v>26</v>
      </c>
      <c r="T39" s="11" t="s">
        <v>27</v>
      </c>
      <c r="U39" s="13" t="s">
        <v>28</v>
      </c>
      <c r="V39" s="11" t="s">
        <v>27</v>
      </c>
      <c r="W39" s="26" t="s">
        <v>353</v>
      </c>
      <c r="X39" s="26" t="s">
        <v>179</v>
      </c>
      <c r="Y39" s="13" t="s">
        <v>42</v>
      </c>
      <c r="Z39" s="13" t="s">
        <v>41</v>
      </c>
      <c r="AA39" s="60"/>
      <c r="AB39" s="13" t="s">
        <v>361</v>
      </c>
    </row>
    <row r="40" spans="1:28" ht="22.5">
      <c r="A40" s="67" t="s">
        <v>470</v>
      </c>
      <c r="B40" s="21" t="s">
        <v>175</v>
      </c>
      <c r="C40" s="12" t="s">
        <v>176</v>
      </c>
      <c r="D40" s="13" t="s">
        <v>35</v>
      </c>
      <c r="E40" s="11" t="s">
        <v>23</v>
      </c>
      <c r="F40" s="43">
        <v>22492390</v>
      </c>
      <c r="G40" s="43">
        <v>26461636</v>
      </c>
      <c r="H40" s="43">
        <f t="shared" si="0"/>
        <v>19118531.5</v>
      </c>
      <c r="I40" s="14">
        <v>3969246</v>
      </c>
      <c r="J40" s="14">
        <v>3547620</v>
      </c>
      <c r="K40" s="14">
        <v>626051</v>
      </c>
      <c r="L40" s="14">
        <v>18944770</v>
      </c>
      <c r="M40" s="15">
        <v>3343195</v>
      </c>
      <c r="N40" s="23">
        <v>0.85</v>
      </c>
      <c r="O40" s="16" t="s">
        <v>36</v>
      </c>
      <c r="P40" s="24" t="s">
        <v>180</v>
      </c>
      <c r="Q40" s="16" t="s">
        <v>38</v>
      </c>
      <c r="R40" s="25" t="s">
        <v>39</v>
      </c>
      <c r="S40" s="11" t="s">
        <v>26</v>
      </c>
      <c r="T40" s="11" t="s">
        <v>85</v>
      </c>
      <c r="U40" s="13" t="s">
        <v>26</v>
      </c>
      <c r="V40" s="11" t="s">
        <v>27</v>
      </c>
      <c r="W40" s="26" t="s">
        <v>353</v>
      </c>
      <c r="X40" s="26" t="s">
        <v>181</v>
      </c>
      <c r="Y40" s="19">
        <v>45294</v>
      </c>
      <c r="Z40" s="13" t="s">
        <v>82</v>
      </c>
      <c r="AA40" s="60"/>
      <c r="AB40" s="13" t="s">
        <v>359</v>
      </c>
    </row>
    <row r="41" spans="1:28" ht="33.75">
      <c r="A41" s="67" t="s">
        <v>470</v>
      </c>
      <c r="B41" s="13" t="s">
        <v>182</v>
      </c>
      <c r="C41" s="12" t="s">
        <v>183</v>
      </c>
      <c r="D41" s="13" t="s">
        <v>35</v>
      </c>
      <c r="E41" s="11" t="s">
        <v>69</v>
      </c>
      <c r="F41" s="43">
        <v>32100000</v>
      </c>
      <c r="G41" s="43">
        <v>37764706</v>
      </c>
      <c r="H41" s="43">
        <f t="shared" si="0"/>
        <v>27285000</v>
      </c>
      <c r="I41" s="14">
        <v>5664706</v>
      </c>
      <c r="J41" s="14">
        <v>5073391</v>
      </c>
      <c r="K41" s="14">
        <v>895304</v>
      </c>
      <c r="L41" s="14">
        <v>27026609</v>
      </c>
      <c r="M41" s="15">
        <v>4769402</v>
      </c>
      <c r="N41" s="23">
        <v>0.85</v>
      </c>
      <c r="O41" s="16" t="s">
        <v>36</v>
      </c>
      <c r="P41" s="24" t="s">
        <v>196</v>
      </c>
      <c r="Q41" s="16" t="s">
        <v>38</v>
      </c>
      <c r="R41" s="25" t="s">
        <v>39</v>
      </c>
      <c r="S41" s="11" t="s">
        <v>26</v>
      </c>
      <c r="T41" s="11" t="s">
        <v>85</v>
      </c>
      <c r="U41" s="13" t="s">
        <v>26</v>
      </c>
      <c r="V41" s="11" t="s">
        <v>27</v>
      </c>
      <c r="W41" s="26" t="s">
        <v>475</v>
      </c>
      <c r="X41" s="26" t="s">
        <v>197</v>
      </c>
      <c r="Y41" s="13" t="s">
        <v>41</v>
      </c>
      <c r="Z41" s="13" t="s">
        <v>43</v>
      </c>
      <c r="AA41" s="60"/>
      <c r="AB41" s="13" t="s">
        <v>359</v>
      </c>
    </row>
    <row r="42" spans="1:28" ht="56.25">
      <c r="A42" s="67" t="s">
        <v>470</v>
      </c>
      <c r="B42" s="21" t="s">
        <v>184</v>
      </c>
      <c r="C42" s="12" t="s">
        <v>185</v>
      </c>
      <c r="D42" s="13" t="s">
        <v>35</v>
      </c>
      <c r="E42" s="11" t="s">
        <v>69</v>
      </c>
      <c r="F42" s="43">
        <v>225182443</v>
      </c>
      <c r="G42" s="43">
        <v>264920522</v>
      </c>
      <c r="H42" s="43">
        <f t="shared" si="0"/>
        <v>191405076.54999998</v>
      </c>
      <c r="I42" s="14">
        <v>39738079</v>
      </c>
      <c r="J42" s="14">
        <v>80634113</v>
      </c>
      <c r="K42" s="14">
        <v>14229550</v>
      </c>
      <c r="L42" s="14">
        <v>144548330</v>
      </c>
      <c r="M42" s="15">
        <v>25508529</v>
      </c>
      <c r="N42" s="23">
        <v>0.85</v>
      </c>
      <c r="O42" s="16" t="s">
        <v>36</v>
      </c>
      <c r="P42" s="24" t="s">
        <v>198</v>
      </c>
      <c r="Q42" s="16" t="s">
        <v>38</v>
      </c>
      <c r="R42" s="25" t="s">
        <v>39</v>
      </c>
      <c r="S42" s="11" t="s">
        <v>26</v>
      </c>
      <c r="T42" s="11" t="s">
        <v>85</v>
      </c>
      <c r="U42" s="13" t="s">
        <v>26</v>
      </c>
      <c r="V42" s="11" t="s">
        <v>27</v>
      </c>
      <c r="W42" s="26" t="s">
        <v>353</v>
      </c>
      <c r="X42" s="26" t="s">
        <v>199</v>
      </c>
      <c r="Y42" s="20">
        <v>45163</v>
      </c>
      <c r="Z42" s="11" t="s">
        <v>200</v>
      </c>
      <c r="AA42" s="60"/>
      <c r="AB42" s="13" t="s">
        <v>361</v>
      </c>
    </row>
    <row r="43" spans="1:28" ht="33.75">
      <c r="A43" s="67" t="s">
        <v>470</v>
      </c>
      <c r="B43" s="22" t="s">
        <v>186</v>
      </c>
      <c r="C43" s="12" t="s">
        <v>187</v>
      </c>
      <c r="D43" s="13" t="s">
        <v>35</v>
      </c>
      <c r="E43" s="11" t="s">
        <v>69</v>
      </c>
      <c r="F43" s="43">
        <v>285000000</v>
      </c>
      <c r="G43" s="43">
        <v>335294118</v>
      </c>
      <c r="H43" s="43">
        <f t="shared" si="0"/>
        <v>242250000</v>
      </c>
      <c r="I43" s="14">
        <v>50294118</v>
      </c>
      <c r="J43" s="14">
        <v>0</v>
      </c>
      <c r="K43" s="14">
        <v>0</v>
      </c>
      <c r="L43" s="14">
        <v>285000000</v>
      </c>
      <c r="M43" s="15">
        <v>50294118</v>
      </c>
      <c r="N43" s="23">
        <v>0.85</v>
      </c>
      <c r="O43" s="16" t="s">
        <v>36</v>
      </c>
      <c r="P43" s="24" t="s">
        <v>201</v>
      </c>
      <c r="Q43" s="16" t="s">
        <v>38</v>
      </c>
      <c r="R43" s="25" t="s">
        <v>39</v>
      </c>
      <c r="S43" s="11" t="s">
        <v>26</v>
      </c>
      <c r="T43" s="11" t="s">
        <v>85</v>
      </c>
      <c r="U43" s="13" t="s">
        <v>26</v>
      </c>
      <c r="V43" s="11" t="s">
        <v>27</v>
      </c>
      <c r="W43" s="26" t="s">
        <v>353</v>
      </c>
      <c r="X43" s="26" t="s">
        <v>202</v>
      </c>
      <c r="Y43" s="20">
        <v>45139</v>
      </c>
      <c r="Z43" s="11" t="s">
        <v>82</v>
      </c>
      <c r="AA43" s="60"/>
      <c r="AB43" s="13" t="s">
        <v>359</v>
      </c>
    </row>
    <row r="44" spans="1:28" ht="56.25">
      <c r="A44" s="67" t="s">
        <v>470</v>
      </c>
      <c r="B44" s="22" t="s">
        <v>188</v>
      </c>
      <c r="C44" s="12" t="s">
        <v>189</v>
      </c>
      <c r="D44" s="13" t="s">
        <v>35</v>
      </c>
      <c r="E44" s="11" t="s">
        <v>69</v>
      </c>
      <c r="F44" s="43">
        <v>80000000</v>
      </c>
      <c r="G44" s="43">
        <v>94117648</v>
      </c>
      <c r="H44" s="43">
        <f t="shared" si="0"/>
        <v>68000000</v>
      </c>
      <c r="I44" s="14">
        <v>14117648</v>
      </c>
      <c r="J44" s="14">
        <v>12643966</v>
      </c>
      <c r="K44" s="14">
        <v>2231289</v>
      </c>
      <c r="L44" s="14">
        <v>67356034</v>
      </c>
      <c r="M44" s="15">
        <v>11886359</v>
      </c>
      <c r="N44" s="23">
        <v>0.85</v>
      </c>
      <c r="O44" s="16" t="s">
        <v>36</v>
      </c>
      <c r="P44" s="24" t="s">
        <v>198</v>
      </c>
      <c r="Q44" s="16" t="s">
        <v>38</v>
      </c>
      <c r="R44" s="25" t="s">
        <v>39</v>
      </c>
      <c r="S44" s="11" t="s">
        <v>26</v>
      </c>
      <c r="T44" s="11" t="s">
        <v>85</v>
      </c>
      <c r="U44" s="13" t="s">
        <v>26</v>
      </c>
      <c r="V44" s="11" t="s">
        <v>27</v>
      </c>
      <c r="W44" s="26" t="s">
        <v>353</v>
      </c>
      <c r="X44" s="26" t="s">
        <v>203</v>
      </c>
      <c r="Y44" s="20">
        <v>45163</v>
      </c>
      <c r="Z44" s="11" t="s">
        <v>200</v>
      </c>
      <c r="AA44" s="60"/>
      <c r="AB44" s="13" t="s">
        <v>359</v>
      </c>
    </row>
    <row r="45" spans="1:28" ht="56.25">
      <c r="A45" s="67" t="s">
        <v>470</v>
      </c>
      <c r="B45" s="22" t="s">
        <v>190</v>
      </c>
      <c r="C45" s="12" t="s">
        <v>191</v>
      </c>
      <c r="D45" s="13" t="s">
        <v>35</v>
      </c>
      <c r="E45" s="11" t="s">
        <v>69</v>
      </c>
      <c r="F45" s="43">
        <v>73900000</v>
      </c>
      <c r="G45" s="43">
        <v>86941177</v>
      </c>
      <c r="H45" s="43">
        <f t="shared" si="0"/>
        <v>62815000</v>
      </c>
      <c r="I45" s="14">
        <v>13041177</v>
      </c>
      <c r="J45" s="14">
        <v>11679863</v>
      </c>
      <c r="K45" s="14">
        <v>2061152</v>
      </c>
      <c r="L45" s="14">
        <v>62220137</v>
      </c>
      <c r="M45" s="15">
        <v>10980025</v>
      </c>
      <c r="N45" s="23">
        <v>0.85</v>
      </c>
      <c r="O45" s="16" t="s">
        <v>36</v>
      </c>
      <c r="P45" s="24" t="s">
        <v>204</v>
      </c>
      <c r="Q45" s="16" t="s">
        <v>38</v>
      </c>
      <c r="R45" s="25" t="s">
        <v>39</v>
      </c>
      <c r="S45" s="11" t="s">
        <v>26</v>
      </c>
      <c r="T45" s="11" t="s">
        <v>85</v>
      </c>
      <c r="U45" s="13" t="s">
        <v>26</v>
      </c>
      <c r="V45" s="11" t="s">
        <v>27</v>
      </c>
      <c r="W45" s="26" t="s">
        <v>353</v>
      </c>
      <c r="X45" s="26" t="s">
        <v>205</v>
      </c>
      <c r="Y45" s="20">
        <v>45216</v>
      </c>
      <c r="Z45" s="11" t="s">
        <v>82</v>
      </c>
      <c r="AA45" s="60"/>
      <c r="AB45" s="13" t="s">
        <v>360</v>
      </c>
    </row>
    <row r="46" spans="1:28" ht="56.25">
      <c r="A46" s="67" t="s">
        <v>470</v>
      </c>
      <c r="B46" s="22" t="s">
        <v>192</v>
      </c>
      <c r="C46" s="12" t="s">
        <v>193</v>
      </c>
      <c r="D46" s="13" t="s">
        <v>35</v>
      </c>
      <c r="E46" s="11" t="s">
        <v>69</v>
      </c>
      <c r="F46" s="43">
        <v>36950000</v>
      </c>
      <c r="G46" s="43">
        <v>43470589</v>
      </c>
      <c r="H46" s="43">
        <f t="shared" si="0"/>
        <v>31407500</v>
      </c>
      <c r="I46" s="14">
        <v>6520589</v>
      </c>
      <c r="J46" s="14">
        <v>5839931</v>
      </c>
      <c r="K46" s="14">
        <v>1030576</v>
      </c>
      <c r="L46" s="14">
        <v>31110069</v>
      </c>
      <c r="M46" s="15">
        <v>5490013</v>
      </c>
      <c r="N46" s="23">
        <v>0.85</v>
      </c>
      <c r="O46" s="16" t="s">
        <v>36</v>
      </c>
      <c r="P46" s="24" t="s">
        <v>160</v>
      </c>
      <c r="Q46" s="16" t="s">
        <v>38</v>
      </c>
      <c r="R46" s="25" t="s">
        <v>25</v>
      </c>
      <c r="S46" s="11" t="s">
        <v>26</v>
      </c>
      <c r="T46" s="11" t="s">
        <v>85</v>
      </c>
      <c r="U46" s="13" t="s">
        <v>26</v>
      </c>
      <c r="V46" s="11" t="s">
        <v>27</v>
      </c>
      <c r="W46" s="26" t="s">
        <v>353</v>
      </c>
      <c r="X46" s="26" t="s">
        <v>206</v>
      </c>
      <c r="Y46" s="13" t="s">
        <v>42</v>
      </c>
      <c r="Z46" s="13" t="s">
        <v>41</v>
      </c>
      <c r="AA46" s="60"/>
      <c r="AB46" s="13" t="s">
        <v>359</v>
      </c>
    </row>
    <row r="47" spans="1:28" ht="33.75">
      <c r="A47" s="67" t="s">
        <v>470</v>
      </c>
      <c r="B47" s="22" t="s">
        <v>194</v>
      </c>
      <c r="C47" s="12" t="s">
        <v>195</v>
      </c>
      <c r="D47" s="13" t="s">
        <v>35</v>
      </c>
      <c r="E47" s="11" t="s">
        <v>69</v>
      </c>
      <c r="F47" s="43">
        <v>14790000</v>
      </c>
      <c r="G47" s="43">
        <v>17400000</v>
      </c>
      <c r="H47" s="43">
        <f t="shared" si="0"/>
        <v>12571500</v>
      </c>
      <c r="I47" s="14">
        <v>2610000</v>
      </c>
      <c r="J47" s="14">
        <v>2337553</v>
      </c>
      <c r="K47" s="14">
        <v>412509</v>
      </c>
      <c r="L47" s="14">
        <v>12452447</v>
      </c>
      <c r="M47" s="15">
        <v>2197491</v>
      </c>
      <c r="N47" s="23">
        <v>0.85</v>
      </c>
      <c r="O47" s="16" t="s">
        <v>36</v>
      </c>
      <c r="P47" s="24" t="s">
        <v>207</v>
      </c>
      <c r="Q47" s="16" t="s">
        <v>38</v>
      </c>
      <c r="R47" s="25" t="s">
        <v>25</v>
      </c>
      <c r="S47" s="11" t="s">
        <v>26</v>
      </c>
      <c r="T47" s="13" t="s">
        <v>27</v>
      </c>
      <c r="U47" s="13" t="s">
        <v>26</v>
      </c>
      <c r="V47" s="11" t="s">
        <v>27</v>
      </c>
      <c r="W47" s="26" t="s">
        <v>475</v>
      </c>
      <c r="X47" s="26" t="s">
        <v>208</v>
      </c>
      <c r="Y47" s="11" t="s">
        <v>209</v>
      </c>
      <c r="Z47" s="11" t="s">
        <v>200</v>
      </c>
      <c r="AA47" s="60"/>
      <c r="AB47" s="13" t="s">
        <v>359</v>
      </c>
    </row>
    <row r="48" spans="1:28" ht="123.75">
      <c r="A48" s="67" t="s">
        <v>470</v>
      </c>
      <c r="B48" s="22" t="s">
        <v>210</v>
      </c>
      <c r="C48" s="12" t="s">
        <v>211</v>
      </c>
      <c r="D48" s="13" t="s">
        <v>35</v>
      </c>
      <c r="E48" s="11" t="s">
        <v>69</v>
      </c>
      <c r="F48" s="43">
        <v>47000000</v>
      </c>
      <c r="G48" s="43">
        <v>55294118</v>
      </c>
      <c r="H48" s="43">
        <f t="shared" si="0"/>
        <v>39950000</v>
      </c>
      <c r="I48" s="14">
        <v>8294118</v>
      </c>
      <c r="J48" s="14">
        <v>7428330</v>
      </c>
      <c r="K48" s="14">
        <v>1310882</v>
      </c>
      <c r="L48" s="14">
        <v>39571670</v>
      </c>
      <c r="M48" s="15">
        <v>6983236</v>
      </c>
      <c r="N48" s="23">
        <v>0.85</v>
      </c>
      <c r="O48" s="16" t="s">
        <v>218</v>
      </c>
      <c r="P48" s="24" t="s">
        <v>90</v>
      </c>
      <c r="Q48" s="16" t="s">
        <v>38</v>
      </c>
      <c r="R48" s="25" t="s">
        <v>39</v>
      </c>
      <c r="S48" s="11" t="s">
        <v>26</v>
      </c>
      <c r="T48" s="11" t="s">
        <v>85</v>
      </c>
      <c r="U48" s="13" t="s">
        <v>26</v>
      </c>
      <c r="V48" s="11" t="s">
        <v>27</v>
      </c>
      <c r="W48" s="26" t="s">
        <v>475</v>
      </c>
      <c r="X48" s="26" t="s">
        <v>219</v>
      </c>
      <c r="Y48" s="13" t="s">
        <v>42</v>
      </c>
      <c r="Z48" s="13" t="s">
        <v>41</v>
      </c>
      <c r="AA48" s="60"/>
      <c r="AB48" s="13" t="s">
        <v>360</v>
      </c>
    </row>
    <row r="49" spans="1:28" ht="22.5">
      <c r="A49" s="67" t="s">
        <v>470</v>
      </c>
      <c r="B49" s="11" t="s">
        <v>212</v>
      </c>
      <c r="C49" s="12" t="s">
        <v>213</v>
      </c>
      <c r="D49" s="13" t="s">
        <v>417</v>
      </c>
      <c r="E49" s="11" t="s">
        <v>23</v>
      </c>
      <c r="F49" s="43">
        <v>56734530</v>
      </c>
      <c r="G49" s="43">
        <v>66746506</v>
      </c>
      <c r="H49" s="43">
        <f t="shared" si="0"/>
        <v>48224350.5</v>
      </c>
      <c r="I49" s="14">
        <v>10011976</v>
      </c>
      <c r="J49" s="14">
        <v>0</v>
      </c>
      <c r="K49" s="14">
        <v>0</v>
      </c>
      <c r="L49" s="14">
        <v>56734530</v>
      </c>
      <c r="M49" s="15">
        <v>10011976</v>
      </c>
      <c r="N49" s="23">
        <v>0.85</v>
      </c>
      <c r="O49" s="25" t="s">
        <v>165</v>
      </c>
      <c r="P49" s="24" t="s">
        <v>220</v>
      </c>
      <c r="Q49" s="16" t="s">
        <v>220</v>
      </c>
      <c r="R49" s="25" t="s">
        <v>39</v>
      </c>
      <c r="S49" s="16" t="s">
        <v>26</v>
      </c>
      <c r="T49" s="16" t="s">
        <v>27</v>
      </c>
      <c r="U49" s="16" t="s">
        <v>28</v>
      </c>
      <c r="V49" s="16" t="s">
        <v>27</v>
      </c>
      <c r="W49" s="26" t="s">
        <v>475</v>
      </c>
      <c r="X49" s="36" t="s">
        <v>221</v>
      </c>
      <c r="Y49" s="19">
        <v>45009</v>
      </c>
      <c r="Z49" s="20">
        <v>45153</v>
      </c>
      <c r="AA49" s="61" t="s">
        <v>356</v>
      </c>
      <c r="AB49" s="13" t="s">
        <v>357</v>
      </c>
    </row>
    <row r="50" spans="1:28" ht="22.5">
      <c r="A50" s="67" t="s">
        <v>470</v>
      </c>
      <c r="B50" s="11" t="s">
        <v>212</v>
      </c>
      <c r="C50" s="12" t="s">
        <v>213</v>
      </c>
      <c r="D50" s="13">
        <v>2</v>
      </c>
      <c r="E50" s="11" t="s">
        <v>23</v>
      </c>
      <c r="F50" s="43">
        <v>12826335</v>
      </c>
      <c r="G50" s="43">
        <v>15089807</v>
      </c>
      <c r="H50" s="43">
        <f t="shared" si="0"/>
        <v>10902384.75</v>
      </c>
      <c r="I50" s="14">
        <v>2263472</v>
      </c>
      <c r="J50" s="14">
        <v>0</v>
      </c>
      <c r="K50" s="14">
        <v>0</v>
      </c>
      <c r="L50" s="14">
        <v>12826335</v>
      </c>
      <c r="M50" s="15">
        <v>2263472</v>
      </c>
      <c r="N50" s="23">
        <v>0.85</v>
      </c>
      <c r="O50" s="25" t="s">
        <v>165</v>
      </c>
      <c r="P50" s="24" t="s">
        <v>220</v>
      </c>
      <c r="Q50" s="16" t="s">
        <v>220</v>
      </c>
      <c r="R50" s="25" t="s">
        <v>39</v>
      </c>
      <c r="S50" s="13" t="s">
        <v>26</v>
      </c>
      <c r="T50" s="13" t="s">
        <v>27</v>
      </c>
      <c r="U50" s="13" t="s">
        <v>28</v>
      </c>
      <c r="V50" s="13" t="s">
        <v>27</v>
      </c>
      <c r="W50" s="26" t="s">
        <v>475</v>
      </c>
      <c r="X50" s="26" t="s">
        <v>222</v>
      </c>
      <c r="Y50" s="37" t="s">
        <v>42</v>
      </c>
      <c r="Z50" s="38" t="s">
        <v>41</v>
      </c>
      <c r="AA50" s="60"/>
      <c r="AB50" s="13" t="s">
        <v>360</v>
      </c>
    </row>
    <row r="51" spans="1:28" ht="22.5">
      <c r="A51" s="67" t="s">
        <v>470</v>
      </c>
      <c r="B51" s="11" t="s">
        <v>212</v>
      </c>
      <c r="C51" s="12" t="s">
        <v>213</v>
      </c>
      <c r="D51" s="13">
        <v>3</v>
      </c>
      <c r="E51" s="11" t="s">
        <v>23</v>
      </c>
      <c r="F51" s="43">
        <v>6764203</v>
      </c>
      <c r="G51" s="43">
        <v>7957886</v>
      </c>
      <c r="H51" s="43">
        <f t="shared" si="0"/>
        <v>5749572.5499999998</v>
      </c>
      <c r="I51" s="14">
        <v>1193683</v>
      </c>
      <c r="J51" s="14">
        <v>0</v>
      </c>
      <c r="K51" s="14">
        <v>0</v>
      </c>
      <c r="L51" s="14">
        <v>6764203</v>
      </c>
      <c r="M51" s="15">
        <v>1193683</v>
      </c>
      <c r="N51" s="23">
        <v>0.85</v>
      </c>
      <c r="O51" s="25" t="s">
        <v>165</v>
      </c>
      <c r="P51" s="24" t="s">
        <v>220</v>
      </c>
      <c r="Q51" s="16" t="s">
        <v>220</v>
      </c>
      <c r="R51" s="25" t="s">
        <v>39</v>
      </c>
      <c r="S51" s="13" t="s">
        <v>26</v>
      </c>
      <c r="T51" s="13" t="s">
        <v>27</v>
      </c>
      <c r="U51" s="13" t="s">
        <v>28</v>
      </c>
      <c r="V51" s="13" t="s">
        <v>27</v>
      </c>
      <c r="W51" s="26" t="s">
        <v>475</v>
      </c>
      <c r="X51" s="26" t="s">
        <v>223</v>
      </c>
      <c r="Y51" s="37" t="s">
        <v>42</v>
      </c>
      <c r="Z51" s="38" t="s">
        <v>41</v>
      </c>
      <c r="AA51" s="60"/>
      <c r="AB51" s="13" t="s">
        <v>360</v>
      </c>
    </row>
    <row r="52" spans="1:28" ht="33.75">
      <c r="A52" s="67" t="s">
        <v>470</v>
      </c>
      <c r="B52" s="11" t="s">
        <v>212</v>
      </c>
      <c r="C52" s="12" t="s">
        <v>213</v>
      </c>
      <c r="D52" s="13">
        <v>4</v>
      </c>
      <c r="E52" s="11" t="s">
        <v>23</v>
      </c>
      <c r="F52" s="43">
        <v>4090945</v>
      </c>
      <c r="G52" s="43">
        <v>4812877</v>
      </c>
      <c r="H52" s="43">
        <f t="shared" si="0"/>
        <v>3477303.25</v>
      </c>
      <c r="I52" s="14">
        <v>721932</v>
      </c>
      <c r="J52" s="14">
        <v>0</v>
      </c>
      <c r="K52" s="14">
        <v>0</v>
      </c>
      <c r="L52" s="14">
        <v>4090945</v>
      </c>
      <c r="M52" s="15">
        <v>721932</v>
      </c>
      <c r="N52" s="23">
        <v>0.85</v>
      </c>
      <c r="O52" s="25" t="s">
        <v>165</v>
      </c>
      <c r="P52" s="24" t="s">
        <v>220</v>
      </c>
      <c r="Q52" s="16" t="s">
        <v>220</v>
      </c>
      <c r="R52" s="25" t="s">
        <v>224</v>
      </c>
      <c r="S52" s="13" t="s">
        <v>26</v>
      </c>
      <c r="T52" s="13" t="s">
        <v>27</v>
      </c>
      <c r="U52" s="13" t="s">
        <v>28</v>
      </c>
      <c r="V52" s="13" t="s">
        <v>27</v>
      </c>
      <c r="W52" s="26" t="s">
        <v>475</v>
      </c>
      <c r="X52" s="26" t="s">
        <v>225</v>
      </c>
      <c r="Y52" s="37" t="s">
        <v>42</v>
      </c>
      <c r="Z52" s="38" t="s">
        <v>41</v>
      </c>
      <c r="AA52" s="60"/>
      <c r="AB52" s="13" t="s">
        <v>360</v>
      </c>
    </row>
    <row r="53" spans="1:28" ht="22.5">
      <c r="A53" s="67" t="s">
        <v>470</v>
      </c>
      <c r="B53" s="11" t="s">
        <v>214</v>
      </c>
      <c r="C53" s="12" t="s">
        <v>215</v>
      </c>
      <c r="D53" s="13" t="s">
        <v>35</v>
      </c>
      <c r="E53" s="11" t="s">
        <v>23</v>
      </c>
      <c r="F53" s="43">
        <v>114660197</v>
      </c>
      <c r="G53" s="43">
        <v>134894350</v>
      </c>
      <c r="H53" s="43">
        <f t="shared" si="0"/>
        <v>97461167.450000003</v>
      </c>
      <c r="I53" s="14">
        <v>20234153</v>
      </c>
      <c r="J53" s="14">
        <v>39679949</v>
      </c>
      <c r="K53" s="14">
        <v>7002344</v>
      </c>
      <c r="L53" s="14">
        <v>74980248</v>
      </c>
      <c r="M53" s="15">
        <v>13231809</v>
      </c>
      <c r="N53" s="23">
        <v>0.85</v>
      </c>
      <c r="O53" s="25" t="s">
        <v>165</v>
      </c>
      <c r="P53" s="24" t="s">
        <v>226</v>
      </c>
      <c r="Q53" s="16" t="s">
        <v>38</v>
      </c>
      <c r="R53" s="16" t="s">
        <v>39</v>
      </c>
      <c r="S53" s="13" t="s">
        <v>26</v>
      </c>
      <c r="T53" s="13" t="s">
        <v>27</v>
      </c>
      <c r="U53" s="13" t="s">
        <v>28</v>
      </c>
      <c r="V53" s="13" t="s">
        <v>27</v>
      </c>
      <c r="W53" s="26" t="s">
        <v>475</v>
      </c>
      <c r="X53" s="26" t="s">
        <v>227</v>
      </c>
      <c r="Y53" s="19">
        <v>45009</v>
      </c>
      <c r="Z53" s="11" t="s">
        <v>82</v>
      </c>
      <c r="AA53" s="60"/>
      <c r="AB53" s="13" t="s">
        <v>360</v>
      </c>
    </row>
    <row r="54" spans="1:28" ht="33.75">
      <c r="A54" s="67" t="s">
        <v>470</v>
      </c>
      <c r="B54" s="11" t="s">
        <v>216</v>
      </c>
      <c r="C54" s="12" t="s">
        <v>217</v>
      </c>
      <c r="D54" s="13" t="s">
        <v>35</v>
      </c>
      <c r="E54" s="11" t="s">
        <v>23</v>
      </c>
      <c r="F54" s="43">
        <v>6970000</v>
      </c>
      <c r="G54" s="43">
        <v>8200000</v>
      </c>
      <c r="H54" s="43">
        <f t="shared" si="0"/>
        <v>5924500</v>
      </c>
      <c r="I54" s="14">
        <v>1230000</v>
      </c>
      <c r="J54" s="14">
        <v>0</v>
      </c>
      <c r="K54" s="14">
        <v>0</v>
      </c>
      <c r="L54" s="14">
        <v>6970000</v>
      </c>
      <c r="M54" s="15">
        <v>1230000</v>
      </c>
      <c r="N54" s="23">
        <v>0.85</v>
      </c>
      <c r="O54" s="25" t="s">
        <v>165</v>
      </c>
      <c r="P54" s="24" t="s">
        <v>228</v>
      </c>
      <c r="Q54" s="16" t="s">
        <v>229</v>
      </c>
      <c r="R54" s="25" t="s">
        <v>224</v>
      </c>
      <c r="S54" s="13" t="s">
        <v>26</v>
      </c>
      <c r="T54" s="13" t="s">
        <v>27</v>
      </c>
      <c r="U54" s="13" t="s">
        <v>28</v>
      </c>
      <c r="V54" s="13" t="s">
        <v>27</v>
      </c>
      <c r="W54" s="26" t="s">
        <v>475</v>
      </c>
      <c r="X54" s="26" t="s">
        <v>230</v>
      </c>
      <c r="Y54" s="39" t="s">
        <v>82</v>
      </c>
      <c r="Z54" s="11" t="s">
        <v>41</v>
      </c>
      <c r="AA54" s="60"/>
      <c r="AB54" s="13" t="s">
        <v>360</v>
      </c>
    </row>
    <row r="55" spans="1:28" ht="33.75">
      <c r="A55" s="67" t="s">
        <v>470</v>
      </c>
      <c r="B55" s="11" t="s">
        <v>231</v>
      </c>
      <c r="C55" s="12" t="s">
        <v>232</v>
      </c>
      <c r="D55" s="13" t="s">
        <v>35</v>
      </c>
      <c r="E55" s="11" t="s">
        <v>23</v>
      </c>
      <c r="F55" s="43">
        <v>10461001</v>
      </c>
      <c r="G55" s="43">
        <v>12307060</v>
      </c>
      <c r="H55" s="43">
        <f t="shared" si="0"/>
        <v>8891850.8499999996</v>
      </c>
      <c r="I55" s="14">
        <v>1846059</v>
      </c>
      <c r="J55" s="14">
        <v>0</v>
      </c>
      <c r="K55" s="14">
        <v>0</v>
      </c>
      <c r="L55" s="14">
        <v>10461001</v>
      </c>
      <c r="M55" s="15">
        <v>1846059</v>
      </c>
      <c r="N55" s="23">
        <v>0.85</v>
      </c>
      <c r="O55" s="25" t="s">
        <v>165</v>
      </c>
      <c r="P55" s="24" t="s">
        <v>235</v>
      </c>
      <c r="Q55" s="16" t="s">
        <v>38</v>
      </c>
      <c r="R55" s="16" t="s">
        <v>39</v>
      </c>
      <c r="S55" s="13" t="s">
        <v>26</v>
      </c>
      <c r="T55" s="13" t="s">
        <v>85</v>
      </c>
      <c r="U55" s="13" t="s">
        <v>26</v>
      </c>
      <c r="V55" s="13" t="s">
        <v>27</v>
      </c>
      <c r="W55" s="26" t="s">
        <v>475</v>
      </c>
      <c r="X55" s="26" t="s">
        <v>236</v>
      </c>
      <c r="Y55" s="19">
        <v>45009</v>
      </c>
      <c r="Z55" s="20">
        <v>45153</v>
      </c>
      <c r="AA55" s="61" t="s">
        <v>356</v>
      </c>
      <c r="AB55" s="13" t="s">
        <v>357</v>
      </c>
    </row>
    <row r="56" spans="1:28" ht="45">
      <c r="A56" s="67" t="s">
        <v>470</v>
      </c>
      <c r="B56" s="11" t="s">
        <v>233</v>
      </c>
      <c r="C56" s="12" t="s">
        <v>234</v>
      </c>
      <c r="D56" s="13" t="s">
        <v>35</v>
      </c>
      <c r="E56" s="11" t="s">
        <v>23</v>
      </c>
      <c r="F56" s="43">
        <v>13618057</v>
      </c>
      <c r="G56" s="43">
        <v>16021244</v>
      </c>
      <c r="H56" s="43">
        <f t="shared" si="0"/>
        <v>11575348.449999999</v>
      </c>
      <c r="I56" s="14">
        <v>2403187</v>
      </c>
      <c r="J56" s="14">
        <v>0</v>
      </c>
      <c r="K56" s="14">
        <v>0</v>
      </c>
      <c r="L56" s="14">
        <v>13618057</v>
      </c>
      <c r="M56" s="15">
        <v>2403187</v>
      </c>
      <c r="N56" s="23">
        <v>0.85</v>
      </c>
      <c r="O56" s="25" t="s">
        <v>165</v>
      </c>
      <c r="P56" s="24" t="s">
        <v>237</v>
      </c>
      <c r="Q56" s="16" t="s">
        <v>238</v>
      </c>
      <c r="R56" s="16" t="s">
        <v>39</v>
      </c>
      <c r="S56" s="13" t="s">
        <v>26</v>
      </c>
      <c r="T56" s="13" t="s">
        <v>27</v>
      </c>
      <c r="U56" s="13" t="s">
        <v>28</v>
      </c>
      <c r="V56" s="13" t="s">
        <v>27</v>
      </c>
      <c r="W56" s="26" t="s">
        <v>475</v>
      </c>
      <c r="X56" s="26" t="s">
        <v>239</v>
      </c>
      <c r="Y56" s="13" t="s">
        <v>41</v>
      </c>
      <c r="Z56" s="11" t="s">
        <v>43</v>
      </c>
      <c r="AA56" s="60"/>
      <c r="AB56" s="13" t="s">
        <v>361</v>
      </c>
    </row>
    <row r="57" spans="1:28" ht="112.5">
      <c r="A57" s="67" t="s">
        <v>470</v>
      </c>
      <c r="B57" s="11" t="s">
        <v>240</v>
      </c>
      <c r="C57" s="12" t="s">
        <v>241</v>
      </c>
      <c r="D57" s="13" t="s">
        <v>35</v>
      </c>
      <c r="E57" s="11" t="s">
        <v>23</v>
      </c>
      <c r="F57" s="43">
        <v>3697500</v>
      </c>
      <c r="G57" s="43">
        <v>4350000</v>
      </c>
      <c r="H57" s="43">
        <f t="shared" si="0"/>
        <v>3142875</v>
      </c>
      <c r="I57" s="14">
        <v>652500</v>
      </c>
      <c r="J57" s="14">
        <v>583189</v>
      </c>
      <c r="K57" s="14">
        <v>102915</v>
      </c>
      <c r="L57" s="14">
        <v>3114311</v>
      </c>
      <c r="M57" s="15">
        <v>549585</v>
      </c>
      <c r="N57" s="23">
        <v>0.85</v>
      </c>
      <c r="O57" s="25" t="s">
        <v>83</v>
      </c>
      <c r="P57" s="24" t="s">
        <v>242</v>
      </c>
      <c r="Q57" s="16" t="s">
        <v>243</v>
      </c>
      <c r="R57" s="25" t="s">
        <v>39</v>
      </c>
      <c r="S57" s="11" t="s">
        <v>26</v>
      </c>
      <c r="T57" s="11" t="s">
        <v>85</v>
      </c>
      <c r="U57" s="13" t="s">
        <v>26</v>
      </c>
      <c r="V57" s="13" t="s">
        <v>27</v>
      </c>
      <c r="W57" s="26" t="s">
        <v>475</v>
      </c>
      <c r="X57" s="26" t="s">
        <v>244</v>
      </c>
      <c r="Y57" s="13" t="s">
        <v>47</v>
      </c>
      <c r="Z57" s="13" t="s">
        <v>134</v>
      </c>
      <c r="AA57" s="60"/>
      <c r="AB57" s="13" t="s">
        <v>364</v>
      </c>
    </row>
    <row r="58" spans="1:28" ht="78.75">
      <c r="A58" s="67" t="s">
        <v>470</v>
      </c>
      <c r="B58" s="13" t="s">
        <v>245</v>
      </c>
      <c r="C58" s="12" t="s">
        <v>246</v>
      </c>
      <c r="D58" s="13" t="s">
        <v>35</v>
      </c>
      <c r="E58" s="11" t="s">
        <v>23</v>
      </c>
      <c r="F58" s="43">
        <v>14790000</v>
      </c>
      <c r="G58" s="43">
        <v>17400000</v>
      </c>
      <c r="H58" s="43">
        <f t="shared" si="0"/>
        <v>12571500</v>
      </c>
      <c r="I58" s="14">
        <v>2610000</v>
      </c>
      <c r="J58" s="14">
        <v>0</v>
      </c>
      <c r="K58" s="14">
        <v>0</v>
      </c>
      <c r="L58" s="14">
        <v>14790000</v>
      </c>
      <c r="M58" s="15">
        <v>2610000</v>
      </c>
      <c r="N58" s="29">
        <v>0.85</v>
      </c>
      <c r="O58" s="25" t="s">
        <v>83</v>
      </c>
      <c r="P58" s="17" t="s">
        <v>247</v>
      </c>
      <c r="Q58" s="16" t="s">
        <v>38</v>
      </c>
      <c r="R58" s="25" t="s">
        <v>39</v>
      </c>
      <c r="S58" s="13" t="s">
        <v>26</v>
      </c>
      <c r="T58" s="13" t="s">
        <v>85</v>
      </c>
      <c r="U58" s="13" t="s">
        <v>26</v>
      </c>
      <c r="V58" s="13" t="s">
        <v>27</v>
      </c>
      <c r="W58" s="26" t="s">
        <v>475</v>
      </c>
      <c r="X58" s="26" t="s">
        <v>248</v>
      </c>
      <c r="Y58" s="19">
        <v>45098</v>
      </c>
      <c r="Z58" s="20">
        <v>45244</v>
      </c>
      <c r="AA58" s="61" t="s">
        <v>356</v>
      </c>
      <c r="AB58" s="13" t="s">
        <v>359</v>
      </c>
    </row>
    <row r="59" spans="1:28" ht="202.5">
      <c r="A59" s="67" t="s">
        <v>470</v>
      </c>
      <c r="B59" s="11" t="s">
        <v>249</v>
      </c>
      <c r="C59" s="12" t="s">
        <v>250</v>
      </c>
      <c r="D59" s="13" t="s">
        <v>417</v>
      </c>
      <c r="E59" s="11" t="s">
        <v>23</v>
      </c>
      <c r="F59" s="43">
        <v>25530153</v>
      </c>
      <c r="G59" s="43">
        <v>30035475</v>
      </c>
      <c r="H59" s="43">
        <f t="shared" si="0"/>
        <v>21700630.050000001</v>
      </c>
      <c r="I59" s="14">
        <v>4505322</v>
      </c>
      <c r="J59" s="14">
        <v>4026751</v>
      </c>
      <c r="K59" s="14">
        <v>710604</v>
      </c>
      <c r="L59" s="14">
        <v>21503402</v>
      </c>
      <c r="M59" s="15">
        <v>3794718</v>
      </c>
      <c r="N59" s="29">
        <v>0.85</v>
      </c>
      <c r="O59" s="16" t="s">
        <v>83</v>
      </c>
      <c r="P59" s="24" t="s">
        <v>255</v>
      </c>
      <c r="Q59" s="16" t="s">
        <v>256</v>
      </c>
      <c r="R59" s="16" t="s">
        <v>39</v>
      </c>
      <c r="S59" s="13" t="s">
        <v>26</v>
      </c>
      <c r="T59" s="13" t="s">
        <v>85</v>
      </c>
      <c r="U59" s="13" t="s">
        <v>26</v>
      </c>
      <c r="V59" s="13" t="s">
        <v>27</v>
      </c>
      <c r="W59" s="26" t="s">
        <v>475</v>
      </c>
      <c r="X59" s="26" t="s">
        <v>257</v>
      </c>
      <c r="Y59" s="13" t="s">
        <v>200</v>
      </c>
      <c r="Z59" s="13" t="s">
        <v>82</v>
      </c>
      <c r="AA59" s="60"/>
      <c r="AB59" s="13" t="s">
        <v>360</v>
      </c>
    </row>
    <row r="60" spans="1:28" ht="202.5">
      <c r="A60" s="67" t="s">
        <v>470</v>
      </c>
      <c r="B60" s="11" t="s">
        <v>249</v>
      </c>
      <c r="C60" s="12" t="s">
        <v>250</v>
      </c>
      <c r="D60" s="13">
        <v>2</v>
      </c>
      <c r="E60" s="11" t="s">
        <v>23</v>
      </c>
      <c r="F60" s="43">
        <v>7395000</v>
      </c>
      <c r="G60" s="43">
        <v>8700000</v>
      </c>
      <c r="H60" s="43">
        <f t="shared" si="0"/>
        <v>6285750</v>
      </c>
      <c r="I60" s="14">
        <v>1305000</v>
      </c>
      <c r="J60" s="14">
        <v>1166379</v>
      </c>
      <c r="K60" s="14">
        <v>205831</v>
      </c>
      <c r="L60" s="14">
        <v>6228621</v>
      </c>
      <c r="M60" s="15">
        <v>1099169</v>
      </c>
      <c r="N60" s="29">
        <v>0.85</v>
      </c>
      <c r="O60" s="16" t="s">
        <v>83</v>
      </c>
      <c r="P60" s="24" t="s">
        <v>258</v>
      </c>
      <c r="Q60" s="16" t="s">
        <v>38</v>
      </c>
      <c r="R60" s="16" t="s">
        <v>39</v>
      </c>
      <c r="S60" s="13" t="s">
        <v>26</v>
      </c>
      <c r="T60" s="13" t="s">
        <v>85</v>
      </c>
      <c r="U60" s="13" t="s">
        <v>26</v>
      </c>
      <c r="V60" s="13" t="s">
        <v>27</v>
      </c>
      <c r="W60" s="26" t="s">
        <v>474</v>
      </c>
      <c r="X60" s="26" t="s">
        <v>259</v>
      </c>
      <c r="Y60" s="13" t="s">
        <v>200</v>
      </c>
      <c r="Z60" s="13" t="s">
        <v>82</v>
      </c>
      <c r="AA60" s="60"/>
      <c r="AB60" s="13" t="s">
        <v>360</v>
      </c>
    </row>
    <row r="61" spans="1:28" ht="180">
      <c r="A61" s="67" t="s">
        <v>470</v>
      </c>
      <c r="B61" s="11" t="s">
        <v>249</v>
      </c>
      <c r="C61" s="12" t="s">
        <v>250</v>
      </c>
      <c r="D61" s="13">
        <v>3</v>
      </c>
      <c r="E61" s="11" t="s">
        <v>23</v>
      </c>
      <c r="F61" s="43">
        <v>7646510</v>
      </c>
      <c r="G61" s="43">
        <v>8995895</v>
      </c>
      <c r="H61" s="43">
        <f t="shared" si="0"/>
        <v>6499533.5</v>
      </c>
      <c r="I61" s="14">
        <v>1349385</v>
      </c>
      <c r="J61" s="14">
        <v>1206048</v>
      </c>
      <c r="K61" s="14">
        <v>212832</v>
      </c>
      <c r="L61" s="14">
        <v>6440462</v>
      </c>
      <c r="M61" s="15">
        <v>1136553</v>
      </c>
      <c r="N61" s="29">
        <v>0.85</v>
      </c>
      <c r="O61" s="16" t="s">
        <v>83</v>
      </c>
      <c r="P61" s="24" t="s">
        <v>260</v>
      </c>
      <c r="Q61" s="16" t="s">
        <v>38</v>
      </c>
      <c r="R61" s="16" t="s">
        <v>39</v>
      </c>
      <c r="S61" s="13" t="s">
        <v>26</v>
      </c>
      <c r="T61" s="13" t="s">
        <v>85</v>
      </c>
      <c r="U61" s="13" t="s">
        <v>26</v>
      </c>
      <c r="V61" s="13" t="s">
        <v>27</v>
      </c>
      <c r="W61" s="26" t="s">
        <v>474</v>
      </c>
      <c r="X61" s="26" t="s">
        <v>261</v>
      </c>
      <c r="Y61" s="13" t="s">
        <v>200</v>
      </c>
      <c r="Z61" s="13" t="s">
        <v>82</v>
      </c>
      <c r="AA61" s="60"/>
      <c r="AB61" s="13" t="s">
        <v>360</v>
      </c>
    </row>
    <row r="62" spans="1:28" ht="78.75">
      <c r="A62" s="67" t="s">
        <v>470</v>
      </c>
      <c r="B62" s="11" t="s">
        <v>251</v>
      </c>
      <c r="C62" s="12" t="s">
        <v>252</v>
      </c>
      <c r="D62" s="13" t="s">
        <v>35</v>
      </c>
      <c r="E62" s="11" t="s">
        <v>23</v>
      </c>
      <c r="F62" s="43">
        <v>25882500</v>
      </c>
      <c r="G62" s="43">
        <v>30450000</v>
      </c>
      <c r="H62" s="43">
        <f t="shared" si="0"/>
        <v>22000125</v>
      </c>
      <c r="I62" s="14">
        <v>4567500</v>
      </c>
      <c r="J62" s="14">
        <v>4082326</v>
      </c>
      <c r="K62" s="14">
        <v>720410</v>
      </c>
      <c r="L62" s="14">
        <v>21800174</v>
      </c>
      <c r="M62" s="15">
        <v>3847090</v>
      </c>
      <c r="N62" s="29">
        <v>0.85</v>
      </c>
      <c r="O62" s="35" t="s">
        <v>87</v>
      </c>
      <c r="P62" s="24" t="s">
        <v>262</v>
      </c>
      <c r="Q62" s="16" t="s">
        <v>38</v>
      </c>
      <c r="R62" s="25" t="s">
        <v>25</v>
      </c>
      <c r="S62" s="11" t="s">
        <v>26</v>
      </c>
      <c r="T62" s="11" t="s">
        <v>85</v>
      </c>
      <c r="U62" s="13" t="s">
        <v>26</v>
      </c>
      <c r="V62" s="13" t="s">
        <v>27</v>
      </c>
      <c r="W62" s="26" t="s">
        <v>475</v>
      </c>
      <c r="X62" s="26" t="s">
        <v>263</v>
      </c>
      <c r="Y62" s="20">
        <v>44942</v>
      </c>
      <c r="Z62" s="20">
        <v>45083</v>
      </c>
      <c r="AA62" s="61" t="s">
        <v>356</v>
      </c>
      <c r="AB62" s="13" t="s">
        <v>357</v>
      </c>
    </row>
    <row r="63" spans="1:28" ht="67.5">
      <c r="A63" s="67" t="s">
        <v>470</v>
      </c>
      <c r="B63" s="21" t="s">
        <v>253</v>
      </c>
      <c r="C63" s="12" t="s">
        <v>254</v>
      </c>
      <c r="D63" s="13" t="s">
        <v>35</v>
      </c>
      <c r="E63" s="11" t="s">
        <v>23</v>
      </c>
      <c r="F63" s="43">
        <v>28126500</v>
      </c>
      <c r="G63" s="43">
        <v>33090000</v>
      </c>
      <c r="H63" s="43">
        <f t="shared" si="0"/>
        <v>23907525</v>
      </c>
      <c r="I63" s="14">
        <v>4963500</v>
      </c>
      <c r="J63" s="14">
        <v>4436262</v>
      </c>
      <c r="K63" s="14">
        <v>782869</v>
      </c>
      <c r="L63" s="14">
        <v>23690238</v>
      </c>
      <c r="M63" s="15">
        <v>4180631</v>
      </c>
      <c r="N63" s="29">
        <v>0.85</v>
      </c>
      <c r="O63" s="16" t="s">
        <v>83</v>
      </c>
      <c r="P63" s="24" t="s">
        <v>264</v>
      </c>
      <c r="Q63" s="16" t="s">
        <v>265</v>
      </c>
      <c r="R63" s="25" t="s">
        <v>25</v>
      </c>
      <c r="S63" s="11" t="s">
        <v>26</v>
      </c>
      <c r="T63" s="11" t="s">
        <v>85</v>
      </c>
      <c r="U63" s="13" t="s">
        <v>26</v>
      </c>
      <c r="V63" s="13" t="s">
        <v>27</v>
      </c>
      <c r="W63" s="26" t="s">
        <v>474</v>
      </c>
      <c r="X63" s="26" t="s">
        <v>266</v>
      </c>
      <c r="Y63" s="11" t="s">
        <v>42</v>
      </c>
      <c r="Z63" s="11" t="s">
        <v>41</v>
      </c>
      <c r="AA63" s="60"/>
      <c r="AB63" s="13" t="s">
        <v>360</v>
      </c>
    </row>
    <row r="64" spans="1:28" ht="67.5">
      <c r="A64" s="67" t="s">
        <v>470</v>
      </c>
      <c r="B64" s="11" t="s">
        <v>268</v>
      </c>
      <c r="C64" s="12" t="s">
        <v>269</v>
      </c>
      <c r="D64" s="13" t="s">
        <v>35</v>
      </c>
      <c r="E64" s="11" t="s">
        <v>23</v>
      </c>
      <c r="F64" s="43">
        <v>443700</v>
      </c>
      <c r="G64" s="43">
        <v>522000</v>
      </c>
      <c r="H64" s="43">
        <f t="shared" si="0"/>
        <v>377145</v>
      </c>
      <c r="I64" s="14">
        <v>78300</v>
      </c>
      <c r="J64" s="14">
        <v>0</v>
      </c>
      <c r="K64" s="14">
        <v>0</v>
      </c>
      <c r="L64" s="14">
        <v>443700</v>
      </c>
      <c r="M64" s="15">
        <v>78300</v>
      </c>
      <c r="N64" s="23">
        <v>0.85</v>
      </c>
      <c r="O64" s="25" t="s">
        <v>278</v>
      </c>
      <c r="P64" s="24" t="s">
        <v>279</v>
      </c>
      <c r="Q64" s="16" t="s">
        <v>38</v>
      </c>
      <c r="R64" s="25" t="s">
        <v>39</v>
      </c>
      <c r="S64" s="11" t="s">
        <v>26</v>
      </c>
      <c r="T64" s="11" t="s">
        <v>85</v>
      </c>
      <c r="U64" s="13" t="s">
        <v>26</v>
      </c>
      <c r="V64" s="13" t="s">
        <v>27</v>
      </c>
      <c r="W64" s="26" t="s">
        <v>474</v>
      </c>
      <c r="X64" s="26" t="s">
        <v>280</v>
      </c>
      <c r="Y64" s="13" t="s">
        <v>42</v>
      </c>
      <c r="Z64" s="13" t="s">
        <v>41</v>
      </c>
      <c r="AA64" s="60"/>
      <c r="AB64" s="13" t="s">
        <v>360</v>
      </c>
    </row>
    <row r="65" spans="1:28" ht="78.75">
      <c r="A65" s="67" t="s">
        <v>470</v>
      </c>
      <c r="B65" s="11" t="s">
        <v>270</v>
      </c>
      <c r="C65" s="12" t="s">
        <v>271</v>
      </c>
      <c r="D65" s="13" t="s">
        <v>35</v>
      </c>
      <c r="E65" s="11" t="s">
        <v>23</v>
      </c>
      <c r="F65" s="43">
        <v>22185000</v>
      </c>
      <c r="G65" s="43">
        <v>26100000</v>
      </c>
      <c r="H65" s="43">
        <f t="shared" si="0"/>
        <v>18857250</v>
      </c>
      <c r="I65" s="14">
        <v>3915000</v>
      </c>
      <c r="J65" s="14">
        <v>0</v>
      </c>
      <c r="K65" s="14">
        <v>0</v>
      </c>
      <c r="L65" s="14">
        <v>22185000</v>
      </c>
      <c r="M65" s="15">
        <v>3915000</v>
      </c>
      <c r="N65" s="23">
        <v>0.85</v>
      </c>
      <c r="O65" s="25" t="s">
        <v>278</v>
      </c>
      <c r="P65" s="24" t="s">
        <v>279</v>
      </c>
      <c r="Q65" s="16" t="s">
        <v>281</v>
      </c>
      <c r="R65" s="25" t="s">
        <v>39</v>
      </c>
      <c r="S65" s="11" t="s">
        <v>26</v>
      </c>
      <c r="T65" s="11" t="s">
        <v>85</v>
      </c>
      <c r="U65" s="13" t="s">
        <v>26</v>
      </c>
      <c r="V65" s="13" t="s">
        <v>27</v>
      </c>
      <c r="W65" s="26" t="s">
        <v>475</v>
      </c>
      <c r="X65" s="26" t="s">
        <v>282</v>
      </c>
      <c r="Y65" s="20">
        <v>45134</v>
      </c>
      <c r="Z65" s="19">
        <v>45258</v>
      </c>
      <c r="AA65" s="61" t="s">
        <v>356</v>
      </c>
      <c r="AB65" s="13" t="s">
        <v>358</v>
      </c>
    </row>
    <row r="66" spans="1:28" ht="33.75">
      <c r="A66" s="67" t="s">
        <v>470</v>
      </c>
      <c r="B66" s="11" t="s">
        <v>272</v>
      </c>
      <c r="C66" s="12" t="s">
        <v>273</v>
      </c>
      <c r="D66" s="13" t="s">
        <v>417</v>
      </c>
      <c r="E66" s="11" t="s">
        <v>23</v>
      </c>
      <c r="F66" s="27">
        <v>39015000</v>
      </c>
      <c r="G66" s="43">
        <v>45900000</v>
      </c>
      <c r="H66" s="43">
        <f t="shared" si="0"/>
        <v>33162750</v>
      </c>
      <c r="I66" s="14">
        <v>6885000</v>
      </c>
      <c r="J66" s="14">
        <v>6153653</v>
      </c>
      <c r="K66" s="14">
        <v>1085938</v>
      </c>
      <c r="L66" s="14">
        <v>32861347</v>
      </c>
      <c r="M66" s="15">
        <v>5799062</v>
      </c>
      <c r="N66" s="23">
        <v>0.85</v>
      </c>
      <c r="O66" s="25" t="s">
        <v>24</v>
      </c>
      <c r="P66" s="24" t="s">
        <v>160</v>
      </c>
      <c r="Q66" s="16" t="s">
        <v>38</v>
      </c>
      <c r="R66" s="25" t="s">
        <v>25</v>
      </c>
      <c r="S66" s="11" t="s">
        <v>26</v>
      </c>
      <c r="T66" s="11" t="s">
        <v>85</v>
      </c>
      <c r="U66" s="13" t="s">
        <v>26</v>
      </c>
      <c r="V66" s="13" t="s">
        <v>27</v>
      </c>
      <c r="W66" s="26" t="s">
        <v>474</v>
      </c>
      <c r="X66" s="26" t="s">
        <v>283</v>
      </c>
      <c r="Y66" s="20">
        <v>44999</v>
      </c>
      <c r="Z66" s="19">
        <v>45188</v>
      </c>
      <c r="AA66" s="61" t="s">
        <v>356</v>
      </c>
      <c r="AB66" s="13" t="s">
        <v>357</v>
      </c>
    </row>
    <row r="67" spans="1:28" ht="33.75">
      <c r="A67" s="67" t="s">
        <v>470</v>
      </c>
      <c r="B67" s="11" t="s">
        <v>272</v>
      </c>
      <c r="C67" s="12" t="s">
        <v>273</v>
      </c>
      <c r="D67" s="11">
        <v>2</v>
      </c>
      <c r="E67" s="11" t="s">
        <v>23</v>
      </c>
      <c r="F67" s="27">
        <v>12750000</v>
      </c>
      <c r="G67" s="43">
        <v>15000000</v>
      </c>
      <c r="H67" s="43">
        <f t="shared" si="0"/>
        <v>10837500</v>
      </c>
      <c r="I67" s="14">
        <v>2250000</v>
      </c>
      <c r="J67" s="14">
        <v>2010998</v>
      </c>
      <c r="K67" s="14">
        <v>354882</v>
      </c>
      <c r="L67" s="14">
        <v>10739002</v>
      </c>
      <c r="M67" s="15">
        <v>1895118</v>
      </c>
      <c r="N67" s="23">
        <v>0.85</v>
      </c>
      <c r="O67" s="25" t="s">
        <v>24</v>
      </c>
      <c r="P67" s="24" t="s">
        <v>160</v>
      </c>
      <c r="Q67" s="16" t="s">
        <v>38</v>
      </c>
      <c r="R67" s="25" t="s">
        <v>25</v>
      </c>
      <c r="S67" s="11" t="s">
        <v>26</v>
      </c>
      <c r="T67" s="11" t="s">
        <v>85</v>
      </c>
      <c r="U67" s="13" t="s">
        <v>26</v>
      </c>
      <c r="V67" s="13" t="s">
        <v>27</v>
      </c>
      <c r="W67" s="26" t="s">
        <v>475</v>
      </c>
      <c r="X67" s="26" t="s">
        <v>284</v>
      </c>
      <c r="Y67" s="20">
        <v>44999</v>
      </c>
      <c r="Z67" s="19">
        <v>45188</v>
      </c>
      <c r="AA67" s="61" t="s">
        <v>356</v>
      </c>
      <c r="AB67" s="13" t="s">
        <v>359</v>
      </c>
    </row>
    <row r="68" spans="1:28" ht="33.75">
      <c r="A68" s="67" t="s">
        <v>470</v>
      </c>
      <c r="B68" s="11" t="s">
        <v>274</v>
      </c>
      <c r="C68" s="12" t="s">
        <v>275</v>
      </c>
      <c r="D68" s="11" t="s">
        <v>35</v>
      </c>
      <c r="E68" s="11" t="s">
        <v>23</v>
      </c>
      <c r="F68" s="27">
        <v>18487500</v>
      </c>
      <c r="G68" s="43">
        <v>21750000</v>
      </c>
      <c r="H68" s="43">
        <f t="shared" si="0"/>
        <v>15714375</v>
      </c>
      <c r="I68" s="14">
        <v>3262500</v>
      </c>
      <c r="J68" s="14">
        <v>2915947</v>
      </c>
      <c r="K68" s="14">
        <v>514578</v>
      </c>
      <c r="L68" s="14">
        <v>15571553</v>
      </c>
      <c r="M68" s="15">
        <v>2747922</v>
      </c>
      <c r="N68" s="25" t="s">
        <v>131</v>
      </c>
      <c r="O68" s="25" t="s">
        <v>24</v>
      </c>
      <c r="P68" s="24" t="s">
        <v>285</v>
      </c>
      <c r="Q68" s="16" t="s">
        <v>286</v>
      </c>
      <c r="R68" s="25" t="s">
        <v>25</v>
      </c>
      <c r="S68" s="11" t="s">
        <v>26</v>
      </c>
      <c r="T68" s="11" t="s">
        <v>27</v>
      </c>
      <c r="U68" s="13" t="s">
        <v>26</v>
      </c>
      <c r="V68" s="13" t="s">
        <v>27</v>
      </c>
      <c r="W68" s="26" t="s">
        <v>474</v>
      </c>
      <c r="X68" s="26" t="s">
        <v>287</v>
      </c>
      <c r="Y68" s="20">
        <v>45280</v>
      </c>
      <c r="Z68" s="11" t="s">
        <v>42</v>
      </c>
      <c r="AA68" s="60"/>
      <c r="AB68" s="13" t="s">
        <v>360</v>
      </c>
    </row>
    <row r="69" spans="1:28" ht="78.75">
      <c r="A69" s="67" t="s">
        <v>470</v>
      </c>
      <c r="B69" s="11" t="s">
        <v>276</v>
      </c>
      <c r="C69" s="12" t="s">
        <v>277</v>
      </c>
      <c r="D69" s="11" t="s">
        <v>35</v>
      </c>
      <c r="E69" s="11" t="s">
        <v>23</v>
      </c>
      <c r="F69" s="27">
        <v>9977402</v>
      </c>
      <c r="G69" s="43">
        <v>11738120</v>
      </c>
      <c r="H69" s="43">
        <f t="shared" ref="H69:H112" si="1">F69*0.85</f>
        <v>8480791.6999999993</v>
      </c>
      <c r="I69" s="14">
        <v>1760718</v>
      </c>
      <c r="J69" s="14">
        <v>3389083</v>
      </c>
      <c r="K69" s="14">
        <v>598073</v>
      </c>
      <c r="L69" s="14">
        <v>6588319</v>
      </c>
      <c r="M69" s="15">
        <v>1162645</v>
      </c>
      <c r="N69" s="23">
        <v>0.85</v>
      </c>
      <c r="O69" s="25" t="s">
        <v>278</v>
      </c>
      <c r="P69" s="24" t="s">
        <v>160</v>
      </c>
      <c r="Q69" s="16" t="s">
        <v>38</v>
      </c>
      <c r="R69" s="25" t="s">
        <v>39</v>
      </c>
      <c r="S69" s="11" t="s">
        <v>26</v>
      </c>
      <c r="T69" s="11" t="s">
        <v>85</v>
      </c>
      <c r="U69" s="13" t="s">
        <v>26</v>
      </c>
      <c r="V69" s="13" t="s">
        <v>27</v>
      </c>
      <c r="W69" s="26" t="s">
        <v>474</v>
      </c>
      <c r="X69" s="26" t="s">
        <v>288</v>
      </c>
      <c r="Y69" s="20">
        <v>45239</v>
      </c>
      <c r="Z69" s="19">
        <v>45335</v>
      </c>
      <c r="AA69" s="61" t="s">
        <v>356</v>
      </c>
      <c r="AB69" s="13" t="s">
        <v>359</v>
      </c>
    </row>
    <row r="70" spans="1:28" ht="258.75">
      <c r="A70" s="67" t="s">
        <v>470</v>
      </c>
      <c r="B70" s="13" t="s">
        <v>267</v>
      </c>
      <c r="C70" s="12" t="s">
        <v>366</v>
      </c>
      <c r="D70" s="13" t="s">
        <v>35</v>
      </c>
      <c r="E70" s="11" t="s">
        <v>23</v>
      </c>
      <c r="F70" s="43">
        <v>19844639</v>
      </c>
      <c r="G70" s="43">
        <v>23346635</v>
      </c>
      <c r="H70" s="43">
        <f t="shared" si="1"/>
        <v>16867943.149999999</v>
      </c>
      <c r="I70" s="14">
        <v>3501996</v>
      </c>
      <c r="J70" s="14">
        <v>4883726</v>
      </c>
      <c r="K70" s="14">
        <v>861834</v>
      </c>
      <c r="L70" s="14">
        <v>14960913</v>
      </c>
      <c r="M70" s="15">
        <v>2640162</v>
      </c>
      <c r="N70" s="23">
        <v>0.85</v>
      </c>
      <c r="O70" s="25" t="s">
        <v>289</v>
      </c>
      <c r="P70" s="24" t="s">
        <v>290</v>
      </c>
      <c r="Q70" s="16" t="s">
        <v>290</v>
      </c>
      <c r="R70" s="25" t="s">
        <v>25</v>
      </c>
      <c r="S70" s="11" t="s">
        <v>26</v>
      </c>
      <c r="T70" s="11" t="s">
        <v>27</v>
      </c>
      <c r="U70" s="13" t="s">
        <v>26</v>
      </c>
      <c r="V70" s="13" t="s">
        <v>27</v>
      </c>
      <c r="W70" s="26" t="s">
        <v>474</v>
      </c>
      <c r="X70" s="26" t="s">
        <v>291</v>
      </c>
      <c r="Y70" s="40" t="s">
        <v>200</v>
      </c>
      <c r="Z70" s="13" t="s">
        <v>82</v>
      </c>
      <c r="AA70" s="60"/>
      <c r="AB70" s="13" t="s">
        <v>360</v>
      </c>
    </row>
    <row r="71" spans="1:28" ht="67.5">
      <c r="A71" s="67" t="s">
        <v>470</v>
      </c>
      <c r="B71" s="11" t="s">
        <v>292</v>
      </c>
      <c r="C71" s="12" t="s">
        <v>293</v>
      </c>
      <c r="D71" s="13" t="s">
        <v>417</v>
      </c>
      <c r="E71" s="11" t="s">
        <v>294</v>
      </c>
      <c r="F71" s="43">
        <v>50223001</v>
      </c>
      <c r="G71" s="43">
        <v>59085884</v>
      </c>
      <c r="H71" s="43">
        <f t="shared" si="1"/>
        <v>42689550.850000001</v>
      </c>
      <c r="I71" s="14">
        <v>8862883</v>
      </c>
      <c r="J71" s="14">
        <v>0</v>
      </c>
      <c r="K71" s="14">
        <v>0</v>
      </c>
      <c r="L71" s="14">
        <v>50223001</v>
      </c>
      <c r="M71" s="15">
        <v>8862883</v>
      </c>
      <c r="N71" s="23">
        <v>0.85</v>
      </c>
      <c r="O71" s="25" t="s">
        <v>278</v>
      </c>
      <c r="P71" s="17" t="s">
        <v>295</v>
      </c>
      <c r="Q71" s="16" t="s">
        <v>38</v>
      </c>
      <c r="R71" s="25" t="s">
        <v>25</v>
      </c>
      <c r="S71" s="11" t="s">
        <v>26</v>
      </c>
      <c r="T71" s="11" t="s">
        <v>85</v>
      </c>
      <c r="U71" s="13" t="s">
        <v>26</v>
      </c>
      <c r="V71" s="13" t="s">
        <v>27</v>
      </c>
      <c r="W71" s="26" t="s">
        <v>475</v>
      </c>
      <c r="X71" s="26" t="s">
        <v>296</v>
      </c>
      <c r="Y71" s="20">
        <v>45251</v>
      </c>
      <c r="Z71" s="13" t="s">
        <v>82</v>
      </c>
      <c r="AA71" s="60"/>
      <c r="AB71" s="13" t="s">
        <v>359</v>
      </c>
    </row>
    <row r="72" spans="1:28" ht="157.5">
      <c r="A72" s="67" t="s">
        <v>470</v>
      </c>
      <c r="B72" s="21" t="s">
        <v>297</v>
      </c>
      <c r="C72" s="12" t="s">
        <v>298</v>
      </c>
      <c r="D72" s="13" t="s">
        <v>417</v>
      </c>
      <c r="E72" s="11" t="s">
        <v>23</v>
      </c>
      <c r="F72" s="43">
        <v>39933000</v>
      </c>
      <c r="G72" s="43">
        <v>46980000</v>
      </c>
      <c r="H72" s="43">
        <f t="shared" si="1"/>
        <v>33943050</v>
      </c>
      <c r="I72" s="14">
        <v>7047000</v>
      </c>
      <c r="J72" s="14">
        <v>0</v>
      </c>
      <c r="K72" s="14">
        <v>0</v>
      </c>
      <c r="L72" s="14">
        <v>39933000</v>
      </c>
      <c r="M72" s="15">
        <v>7047000</v>
      </c>
      <c r="N72" s="41">
        <v>0.85</v>
      </c>
      <c r="O72" s="35" t="s">
        <v>87</v>
      </c>
      <c r="P72" s="43" t="s">
        <v>299</v>
      </c>
      <c r="Q72" s="16" t="s">
        <v>300</v>
      </c>
      <c r="R72" s="25" t="s">
        <v>39</v>
      </c>
      <c r="S72" s="11" t="s">
        <v>26</v>
      </c>
      <c r="T72" s="11" t="s">
        <v>27</v>
      </c>
      <c r="U72" s="11" t="s">
        <v>26</v>
      </c>
      <c r="V72" s="11" t="s">
        <v>27</v>
      </c>
      <c r="W72" s="26" t="s">
        <v>475</v>
      </c>
      <c r="X72" s="18" t="s">
        <v>301</v>
      </c>
      <c r="Y72" s="20">
        <v>45098</v>
      </c>
      <c r="Z72" s="19">
        <v>45307</v>
      </c>
      <c r="AA72" s="61" t="s">
        <v>356</v>
      </c>
      <c r="AB72" s="13" t="s">
        <v>359</v>
      </c>
    </row>
    <row r="73" spans="1:28" ht="146.25">
      <c r="A73" s="67" t="s">
        <v>470</v>
      </c>
      <c r="B73" s="21" t="s">
        <v>297</v>
      </c>
      <c r="C73" s="12" t="s">
        <v>298</v>
      </c>
      <c r="D73" s="13">
        <v>2</v>
      </c>
      <c r="E73" s="11" t="s">
        <v>23</v>
      </c>
      <c r="F73" s="43">
        <v>65940867</v>
      </c>
      <c r="G73" s="43">
        <v>77577491</v>
      </c>
      <c r="H73" s="43">
        <f t="shared" si="1"/>
        <v>56049736.949999996</v>
      </c>
      <c r="I73" s="14">
        <v>11636624</v>
      </c>
      <c r="J73" s="14">
        <v>0</v>
      </c>
      <c r="K73" s="14">
        <v>0</v>
      </c>
      <c r="L73" s="14">
        <v>65940867</v>
      </c>
      <c r="M73" s="15">
        <v>11636624</v>
      </c>
      <c r="N73" s="41">
        <v>0.85</v>
      </c>
      <c r="O73" s="35" t="s">
        <v>87</v>
      </c>
      <c r="P73" s="43" t="s">
        <v>299</v>
      </c>
      <c r="Q73" s="16" t="s">
        <v>300</v>
      </c>
      <c r="R73" s="25" t="s">
        <v>25</v>
      </c>
      <c r="S73" s="11" t="s">
        <v>26</v>
      </c>
      <c r="T73" s="11" t="s">
        <v>27</v>
      </c>
      <c r="U73" s="11" t="s">
        <v>26</v>
      </c>
      <c r="V73" s="11" t="s">
        <v>27</v>
      </c>
      <c r="W73" s="26" t="s">
        <v>475</v>
      </c>
      <c r="X73" s="18" t="s">
        <v>302</v>
      </c>
      <c r="Y73" s="20">
        <v>45098</v>
      </c>
      <c r="Z73" s="19">
        <v>45307</v>
      </c>
      <c r="AA73" s="61" t="s">
        <v>356</v>
      </c>
      <c r="AB73" s="13" t="s">
        <v>358</v>
      </c>
    </row>
    <row r="74" spans="1:28" ht="157.5">
      <c r="A74" s="67" t="s">
        <v>470</v>
      </c>
      <c r="B74" s="21" t="s">
        <v>297</v>
      </c>
      <c r="C74" s="12" t="s">
        <v>298</v>
      </c>
      <c r="D74" s="13">
        <v>3</v>
      </c>
      <c r="E74" s="11" t="s">
        <v>23</v>
      </c>
      <c r="F74" s="43">
        <v>27236133</v>
      </c>
      <c r="G74" s="43">
        <v>32042510</v>
      </c>
      <c r="H74" s="43">
        <f t="shared" si="1"/>
        <v>23150713.050000001</v>
      </c>
      <c r="I74" s="14">
        <v>4806377</v>
      </c>
      <c r="J74" s="14">
        <v>27236133</v>
      </c>
      <c r="K74" s="14">
        <v>4806377</v>
      </c>
      <c r="L74" s="14">
        <v>0</v>
      </c>
      <c r="M74" s="15">
        <v>0</v>
      </c>
      <c r="N74" s="41">
        <v>0.85</v>
      </c>
      <c r="O74" s="35" t="s">
        <v>87</v>
      </c>
      <c r="P74" s="43" t="s">
        <v>299</v>
      </c>
      <c r="Q74" s="16" t="s">
        <v>300</v>
      </c>
      <c r="R74" s="25" t="s">
        <v>25</v>
      </c>
      <c r="S74" s="11" t="s">
        <v>26</v>
      </c>
      <c r="T74" s="11" t="s">
        <v>27</v>
      </c>
      <c r="U74" s="11" t="s">
        <v>26</v>
      </c>
      <c r="V74" s="11" t="s">
        <v>27</v>
      </c>
      <c r="W74" s="26" t="s">
        <v>475</v>
      </c>
      <c r="X74" s="18" t="s">
        <v>303</v>
      </c>
      <c r="Y74" s="20">
        <v>45098</v>
      </c>
      <c r="Z74" s="19">
        <v>45307</v>
      </c>
      <c r="AA74" s="61" t="s">
        <v>356</v>
      </c>
      <c r="AB74" s="13" t="s">
        <v>363</v>
      </c>
    </row>
    <row r="75" spans="1:28" ht="123.75">
      <c r="A75" s="67" t="s">
        <v>470</v>
      </c>
      <c r="B75" s="21" t="s">
        <v>304</v>
      </c>
      <c r="C75" s="12" t="s">
        <v>305</v>
      </c>
      <c r="D75" s="13" t="s">
        <v>35</v>
      </c>
      <c r="E75" s="11" t="s">
        <v>23</v>
      </c>
      <c r="F75" s="43">
        <v>23664000</v>
      </c>
      <c r="G75" s="43">
        <v>27840000</v>
      </c>
      <c r="H75" s="43">
        <f t="shared" si="1"/>
        <v>20114400</v>
      </c>
      <c r="I75" s="14">
        <v>4176000</v>
      </c>
      <c r="J75" s="14">
        <v>0</v>
      </c>
      <c r="K75" s="14">
        <v>0</v>
      </c>
      <c r="L75" s="14">
        <v>23664000</v>
      </c>
      <c r="M75" s="15">
        <v>4176000</v>
      </c>
      <c r="N75" s="41">
        <v>0.85</v>
      </c>
      <c r="O75" s="35" t="s">
        <v>87</v>
      </c>
      <c r="P75" s="24" t="s">
        <v>306</v>
      </c>
      <c r="Q75" s="16" t="s">
        <v>307</v>
      </c>
      <c r="R75" s="25" t="s">
        <v>25</v>
      </c>
      <c r="S75" s="11" t="s">
        <v>26</v>
      </c>
      <c r="T75" s="11" t="s">
        <v>85</v>
      </c>
      <c r="U75" s="11" t="s">
        <v>26</v>
      </c>
      <c r="V75" s="11" t="s">
        <v>27</v>
      </c>
      <c r="W75" s="26" t="s">
        <v>475</v>
      </c>
      <c r="X75" s="18" t="s">
        <v>308</v>
      </c>
      <c r="Y75" s="20">
        <v>44939</v>
      </c>
      <c r="Z75" s="20">
        <v>45083</v>
      </c>
      <c r="AA75" s="61" t="s">
        <v>356</v>
      </c>
      <c r="AB75" s="13" t="s">
        <v>357</v>
      </c>
    </row>
    <row r="76" spans="1:28" ht="112.5">
      <c r="A76" s="67" t="s">
        <v>470</v>
      </c>
      <c r="B76" s="13" t="s">
        <v>309</v>
      </c>
      <c r="C76" s="12" t="s">
        <v>310</v>
      </c>
      <c r="D76" s="13" t="s">
        <v>35</v>
      </c>
      <c r="E76" s="11" t="s">
        <v>23</v>
      </c>
      <c r="F76" s="43">
        <v>28655625</v>
      </c>
      <c r="G76" s="43">
        <v>33712500</v>
      </c>
      <c r="H76" s="43">
        <f t="shared" si="1"/>
        <v>24357281.25</v>
      </c>
      <c r="I76" s="14">
        <v>5056875</v>
      </c>
      <c r="J76" s="14">
        <v>0</v>
      </c>
      <c r="K76" s="14">
        <v>0</v>
      </c>
      <c r="L76" s="14">
        <v>28655625</v>
      </c>
      <c r="M76" s="15">
        <v>5056875</v>
      </c>
      <c r="N76" s="41">
        <v>0.85</v>
      </c>
      <c r="O76" s="16" t="s">
        <v>289</v>
      </c>
      <c r="P76" s="24" t="s">
        <v>318</v>
      </c>
      <c r="Q76" s="16" t="s">
        <v>319</v>
      </c>
      <c r="R76" s="16" t="s">
        <v>39</v>
      </c>
      <c r="S76" s="13" t="s">
        <v>26</v>
      </c>
      <c r="T76" s="13" t="s">
        <v>27</v>
      </c>
      <c r="U76" s="13" t="s">
        <v>26</v>
      </c>
      <c r="V76" s="11" t="s">
        <v>27</v>
      </c>
      <c r="W76" s="26" t="s">
        <v>474</v>
      </c>
      <c r="X76" s="18" t="s">
        <v>320</v>
      </c>
      <c r="Y76" s="20">
        <v>45089</v>
      </c>
      <c r="Z76" s="20">
        <v>45181</v>
      </c>
      <c r="AA76" s="61" t="s">
        <v>356</v>
      </c>
      <c r="AB76" s="13" t="s">
        <v>358</v>
      </c>
    </row>
    <row r="77" spans="1:28" ht="112.5">
      <c r="A77" s="67" t="s">
        <v>470</v>
      </c>
      <c r="B77" s="13" t="s">
        <v>311</v>
      </c>
      <c r="C77" s="12" t="s">
        <v>312</v>
      </c>
      <c r="D77" s="13" t="s">
        <v>35</v>
      </c>
      <c r="E77" s="11" t="s">
        <v>23</v>
      </c>
      <c r="F77" s="43">
        <v>7395000</v>
      </c>
      <c r="G77" s="43">
        <v>8700000</v>
      </c>
      <c r="H77" s="43">
        <f t="shared" si="1"/>
        <v>6285750</v>
      </c>
      <c r="I77" s="14">
        <v>1305000</v>
      </c>
      <c r="J77" s="14">
        <v>5686097</v>
      </c>
      <c r="K77" s="14">
        <v>1003428</v>
      </c>
      <c r="L77" s="14">
        <v>1708903</v>
      </c>
      <c r="M77" s="15">
        <v>301572</v>
      </c>
      <c r="N77" s="41">
        <v>0.85</v>
      </c>
      <c r="O77" s="16" t="s">
        <v>289</v>
      </c>
      <c r="P77" s="24" t="s">
        <v>321</v>
      </c>
      <c r="Q77" s="16" t="s">
        <v>322</v>
      </c>
      <c r="R77" s="16" t="s">
        <v>25</v>
      </c>
      <c r="S77" s="13" t="s">
        <v>26</v>
      </c>
      <c r="T77" s="13" t="s">
        <v>27</v>
      </c>
      <c r="U77" s="13" t="s">
        <v>26</v>
      </c>
      <c r="V77" s="11" t="s">
        <v>27</v>
      </c>
      <c r="W77" s="26" t="s">
        <v>474</v>
      </c>
      <c r="X77" s="18" t="s">
        <v>323</v>
      </c>
      <c r="Y77" s="11" t="s">
        <v>200</v>
      </c>
      <c r="Z77" s="11" t="s">
        <v>82</v>
      </c>
      <c r="AA77" s="60"/>
      <c r="AB77" s="13" t="s">
        <v>359</v>
      </c>
    </row>
    <row r="78" spans="1:28" ht="90">
      <c r="A78" s="67" t="s">
        <v>470</v>
      </c>
      <c r="B78" s="13" t="s">
        <v>313</v>
      </c>
      <c r="C78" s="12" t="s">
        <v>314</v>
      </c>
      <c r="D78" s="13" t="s">
        <v>35</v>
      </c>
      <c r="E78" s="11" t="s">
        <v>23</v>
      </c>
      <c r="F78" s="43">
        <v>14790000</v>
      </c>
      <c r="G78" s="43">
        <v>17400000</v>
      </c>
      <c r="H78" s="43">
        <f t="shared" si="1"/>
        <v>12571500</v>
      </c>
      <c r="I78" s="14">
        <v>2610000</v>
      </c>
      <c r="J78" s="14">
        <v>2332757</v>
      </c>
      <c r="K78" s="14">
        <v>411663</v>
      </c>
      <c r="L78" s="14">
        <v>12457243</v>
      </c>
      <c r="M78" s="15">
        <v>2198337</v>
      </c>
      <c r="N78" s="41">
        <v>0.85</v>
      </c>
      <c r="O78" s="16" t="s">
        <v>289</v>
      </c>
      <c r="P78" s="24" t="s">
        <v>324</v>
      </c>
      <c r="Q78" s="42" t="s">
        <v>325</v>
      </c>
      <c r="R78" s="16" t="s">
        <v>39</v>
      </c>
      <c r="S78" s="13" t="s">
        <v>26</v>
      </c>
      <c r="T78" s="13" t="s">
        <v>27</v>
      </c>
      <c r="U78" s="13" t="s">
        <v>26</v>
      </c>
      <c r="V78" s="13" t="s">
        <v>27</v>
      </c>
      <c r="W78" s="26" t="s">
        <v>474</v>
      </c>
      <c r="X78" s="18" t="s">
        <v>326</v>
      </c>
      <c r="Y78" s="20">
        <v>45082</v>
      </c>
      <c r="Z78" s="20">
        <v>45209</v>
      </c>
      <c r="AA78" s="61" t="s">
        <v>356</v>
      </c>
      <c r="AB78" s="13" t="s">
        <v>358</v>
      </c>
    </row>
    <row r="79" spans="1:28" ht="123.75">
      <c r="A79" s="67" t="s">
        <v>470</v>
      </c>
      <c r="B79" s="13" t="s">
        <v>315</v>
      </c>
      <c r="C79" s="12" t="s">
        <v>316</v>
      </c>
      <c r="D79" s="13" t="s">
        <v>35</v>
      </c>
      <c r="E79" s="11" t="s">
        <v>317</v>
      </c>
      <c r="F79" s="43">
        <v>48916063</v>
      </c>
      <c r="G79" s="43">
        <v>57548310</v>
      </c>
      <c r="H79" s="43">
        <f t="shared" si="1"/>
        <v>41578653.549999997</v>
      </c>
      <c r="I79" s="14">
        <v>8632247</v>
      </c>
      <c r="J79" s="14">
        <v>3606877</v>
      </c>
      <c r="K79" s="14">
        <v>636508</v>
      </c>
      <c r="L79" s="14">
        <v>45309186</v>
      </c>
      <c r="M79" s="15">
        <v>7995739</v>
      </c>
      <c r="N79" s="29">
        <v>0.85</v>
      </c>
      <c r="O79" s="16" t="s">
        <v>87</v>
      </c>
      <c r="P79" s="43" t="s">
        <v>327</v>
      </c>
      <c r="Q79" s="15" t="s">
        <v>328</v>
      </c>
      <c r="R79" s="25" t="s">
        <v>25</v>
      </c>
      <c r="S79" s="11" t="s">
        <v>26</v>
      </c>
      <c r="T79" s="11" t="s">
        <v>27</v>
      </c>
      <c r="U79" s="11" t="s">
        <v>26</v>
      </c>
      <c r="V79" s="11" t="s">
        <v>27</v>
      </c>
      <c r="W79" s="18" t="s">
        <v>352</v>
      </c>
      <c r="X79" s="18" t="s">
        <v>329</v>
      </c>
      <c r="Y79" s="13" t="s">
        <v>43</v>
      </c>
      <c r="Z79" s="13" t="s">
        <v>47</v>
      </c>
      <c r="AA79" s="60"/>
      <c r="AB79" s="13" t="s">
        <v>364</v>
      </c>
    </row>
    <row r="80" spans="1:28" ht="157.5">
      <c r="A80" s="67" t="s">
        <v>470</v>
      </c>
      <c r="B80" s="13" t="s">
        <v>330</v>
      </c>
      <c r="C80" s="12" t="s">
        <v>331</v>
      </c>
      <c r="D80" s="13" t="s">
        <v>417</v>
      </c>
      <c r="E80" s="11" t="s">
        <v>317</v>
      </c>
      <c r="F80" s="43">
        <v>46043092</v>
      </c>
      <c r="G80" s="43">
        <v>54168344</v>
      </c>
      <c r="H80" s="43">
        <f t="shared" si="1"/>
        <v>39136628.199999996</v>
      </c>
      <c r="I80" s="14">
        <v>8125252</v>
      </c>
      <c r="J80" s="14">
        <v>0</v>
      </c>
      <c r="K80" s="14">
        <v>0</v>
      </c>
      <c r="L80" s="14">
        <v>46043092</v>
      </c>
      <c r="M80" s="15">
        <v>8125252</v>
      </c>
      <c r="N80" s="29">
        <v>0.85</v>
      </c>
      <c r="O80" s="15" t="s">
        <v>87</v>
      </c>
      <c r="P80" s="43" t="s">
        <v>299</v>
      </c>
      <c r="Q80" s="16" t="s">
        <v>300</v>
      </c>
      <c r="R80" s="15" t="s">
        <v>25</v>
      </c>
      <c r="S80" s="13" t="s">
        <v>26</v>
      </c>
      <c r="T80" s="13" t="s">
        <v>27</v>
      </c>
      <c r="U80" s="13" t="s">
        <v>334</v>
      </c>
      <c r="V80" s="13" t="s">
        <v>27</v>
      </c>
      <c r="W80" s="18" t="s">
        <v>352</v>
      </c>
      <c r="X80" s="18" t="s">
        <v>335</v>
      </c>
      <c r="Y80" s="20">
        <v>45009</v>
      </c>
      <c r="Z80" s="20">
        <v>45216</v>
      </c>
      <c r="AA80" s="61" t="s">
        <v>356</v>
      </c>
      <c r="AB80" s="13" t="s">
        <v>358</v>
      </c>
    </row>
    <row r="81" spans="1:28" ht="157.5">
      <c r="A81" s="67" t="s">
        <v>470</v>
      </c>
      <c r="B81" s="13" t="s">
        <v>330</v>
      </c>
      <c r="C81" s="12" t="s">
        <v>331</v>
      </c>
      <c r="D81" s="13">
        <v>2</v>
      </c>
      <c r="E81" s="11" t="s">
        <v>317</v>
      </c>
      <c r="F81" s="43">
        <v>3236687</v>
      </c>
      <c r="G81" s="43">
        <v>3807868</v>
      </c>
      <c r="H81" s="43">
        <f t="shared" si="1"/>
        <v>2751183.9499999997</v>
      </c>
      <c r="I81" s="14">
        <v>571181</v>
      </c>
      <c r="J81" s="14">
        <v>3236687</v>
      </c>
      <c r="K81" s="14">
        <v>571181</v>
      </c>
      <c r="L81" s="14">
        <v>0</v>
      </c>
      <c r="M81" s="15">
        <v>0</v>
      </c>
      <c r="N81" s="29">
        <v>0.85</v>
      </c>
      <c r="O81" s="15" t="s">
        <v>87</v>
      </c>
      <c r="P81" s="43" t="s">
        <v>299</v>
      </c>
      <c r="Q81" s="16" t="s">
        <v>300</v>
      </c>
      <c r="R81" s="15" t="s">
        <v>25</v>
      </c>
      <c r="S81" s="13" t="s">
        <v>26</v>
      </c>
      <c r="T81" s="13" t="s">
        <v>27</v>
      </c>
      <c r="U81" s="13" t="s">
        <v>334</v>
      </c>
      <c r="V81" s="13" t="s">
        <v>27</v>
      </c>
      <c r="W81" s="26" t="s">
        <v>474</v>
      </c>
      <c r="X81" s="18" t="s">
        <v>335</v>
      </c>
      <c r="Y81" s="20">
        <v>45009</v>
      </c>
      <c r="Z81" s="20">
        <v>45216</v>
      </c>
      <c r="AA81" s="61" t="s">
        <v>356</v>
      </c>
      <c r="AB81" s="13" t="s">
        <v>363</v>
      </c>
    </row>
    <row r="82" spans="1:28" ht="101.25">
      <c r="A82" s="67" t="s">
        <v>470</v>
      </c>
      <c r="B82" s="13" t="s">
        <v>332</v>
      </c>
      <c r="C82" s="12" t="s">
        <v>333</v>
      </c>
      <c r="D82" s="13" t="s">
        <v>35</v>
      </c>
      <c r="E82" s="11" t="s">
        <v>317</v>
      </c>
      <c r="F82" s="43">
        <v>35298850</v>
      </c>
      <c r="G82" s="43">
        <v>41528059</v>
      </c>
      <c r="H82" s="43">
        <f t="shared" si="1"/>
        <v>30004022.5</v>
      </c>
      <c r="I82" s="14">
        <v>6229209</v>
      </c>
      <c r="J82" s="14">
        <v>2318422</v>
      </c>
      <c r="K82" s="14">
        <v>409133</v>
      </c>
      <c r="L82" s="14">
        <v>32980428</v>
      </c>
      <c r="M82" s="15">
        <v>5820076</v>
      </c>
      <c r="N82" s="29">
        <v>0.85</v>
      </c>
      <c r="O82" s="16" t="s">
        <v>24</v>
      </c>
      <c r="P82" s="15" t="s">
        <v>350</v>
      </c>
      <c r="Q82" s="15" t="s">
        <v>336</v>
      </c>
      <c r="R82" s="15" t="s">
        <v>72</v>
      </c>
      <c r="S82" s="13" t="s">
        <v>28</v>
      </c>
      <c r="T82" s="13" t="s">
        <v>27</v>
      </c>
      <c r="U82" s="13" t="s">
        <v>26</v>
      </c>
      <c r="V82" s="11" t="s">
        <v>27</v>
      </c>
      <c r="W82" s="26" t="s">
        <v>474</v>
      </c>
      <c r="X82" s="18" t="s">
        <v>337</v>
      </c>
      <c r="Y82" s="44" t="s">
        <v>41</v>
      </c>
      <c r="Z82" s="44" t="s">
        <v>41</v>
      </c>
      <c r="AA82" s="60" t="s">
        <v>356</v>
      </c>
      <c r="AB82" s="13" t="s">
        <v>361</v>
      </c>
    </row>
    <row r="83" spans="1:28" ht="67.5">
      <c r="A83" s="67" t="s">
        <v>470</v>
      </c>
      <c r="B83" s="13" t="s">
        <v>338</v>
      </c>
      <c r="C83" s="12" t="s">
        <v>339</v>
      </c>
      <c r="D83" s="13" t="s">
        <v>417</v>
      </c>
      <c r="E83" s="11" t="s">
        <v>317</v>
      </c>
      <c r="F83" s="43">
        <v>19788257</v>
      </c>
      <c r="G83" s="43">
        <v>23280303</v>
      </c>
      <c r="H83" s="43">
        <f t="shared" si="1"/>
        <v>16820018.449999999</v>
      </c>
      <c r="I83" s="14">
        <v>3492046</v>
      </c>
      <c r="J83" s="14">
        <v>0</v>
      </c>
      <c r="K83" s="14">
        <v>0</v>
      </c>
      <c r="L83" s="14">
        <v>19788257</v>
      </c>
      <c r="M83" s="15">
        <v>3492046</v>
      </c>
      <c r="N83" s="29">
        <v>0.85</v>
      </c>
      <c r="O83" s="15" t="s">
        <v>87</v>
      </c>
      <c r="P83" s="43" t="s">
        <v>306</v>
      </c>
      <c r="Q83" s="16" t="s">
        <v>38</v>
      </c>
      <c r="R83" s="25" t="s">
        <v>25</v>
      </c>
      <c r="S83" s="11" t="s">
        <v>26</v>
      </c>
      <c r="T83" s="11" t="s">
        <v>85</v>
      </c>
      <c r="U83" s="13" t="s">
        <v>26</v>
      </c>
      <c r="V83" s="11" t="s">
        <v>27</v>
      </c>
      <c r="W83" s="26" t="s">
        <v>353</v>
      </c>
      <c r="X83" s="18" t="s">
        <v>340</v>
      </c>
      <c r="Y83" s="45">
        <v>45177</v>
      </c>
      <c r="Z83" s="20">
        <v>45314</v>
      </c>
      <c r="AA83" s="61" t="s">
        <v>356</v>
      </c>
      <c r="AB83" s="13" t="s">
        <v>358</v>
      </c>
    </row>
    <row r="84" spans="1:28" ht="33.75">
      <c r="A84" s="67" t="s">
        <v>470</v>
      </c>
      <c r="B84" s="13" t="s">
        <v>341</v>
      </c>
      <c r="C84" s="12" t="s">
        <v>342</v>
      </c>
      <c r="D84" s="13" t="s">
        <v>35</v>
      </c>
      <c r="E84" s="11" t="s">
        <v>317</v>
      </c>
      <c r="F84" s="43">
        <v>6000000</v>
      </c>
      <c r="G84" s="43">
        <v>7058824</v>
      </c>
      <c r="H84" s="43">
        <f t="shared" si="1"/>
        <v>5100000</v>
      </c>
      <c r="I84" s="14">
        <v>1058824</v>
      </c>
      <c r="J84" s="14">
        <v>0</v>
      </c>
      <c r="K84" s="14">
        <v>0</v>
      </c>
      <c r="L84" s="14">
        <v>6000000</v>
      </c>
      <c r="M84" s="15">
        <v>1058824</v>
      </c>
      <c r="N84" s="29">
        <v>0.85</v>
      </c>
      <c r="O84" s="15" t="s">
        <v>87</v>
      </c>
      <c r="P84" s="43" t="s">
        <v>343</v>
      </c>
      <c r="Q84" s="15" t="s">
        <v>328</v>
      </c>
      <c r="R84" s="15" t="s">
        <v>39</v>
      </c>
      <c r="S84" s="13" t="s">
        <v>26</v>
      </c>
      <c r="T84" s="13" t="s">
        <v>85</v>
      </c>
      <c r="U84" s="13" t="s">
        <v>26</v>
      </c>
      <c r="V84" s="11" t="s">
        <v>27</v>
      </c>
      <c r="W84" s="18" t="s">
        <v>352</v>
      </c>
      <c r="X84" s="18" t="s">
        <v>344</v>
      </c>
      <c r="Y84" s="19">
        <v>45296</v>
      </c>
      <c r="Z84" s="46" t="s">
        <v>42</v>
      </c>
      <c r="AA84" s="61"/>
      <c r="AB84" s="13" t="s">
        <v>359</v>
      </c>
    </row>
    <row r="85" spans="1:28" ht="45">
      <c r="A85" s="68" t="s">
        <v>418</v>
      </c>
      <c r="B85" s="13" t="s">
        <v>369</v>
      </c>
      <c r="C85" s="12" t="s">
        <v>394</v>
      </c>
      <c r="D85" s="13" t="s">
        <v>35</v>
      </c>
      <c r="E85" s="11" t="s">
        <v>418</v>
      </c>
      <c r="F85" s="43">
        <v>32450000</v>
      </c>
      <c r="G85" s="43"/>
      <c r="H85" s="43">
        <f t="shared" si="1"/>
        <v>27582500</v>
      </c>
      <c r="I85" s="14"/>
      <c r="J85" s="14"/>
      <c r="K85" s="14"/>
      <c r="L85" s="14"/>
      <c r="M85" s="15"/>
      <c r="N85" s="29"/>
      <c r="O85" s="15" t="s">
        <v>36</v>
      </c>
      <c r="P85" s="43" t="s">
        <v>198</v>
      </c>
      <c r="Q85" s="15"/>
      <c r="R85" s="15" t="s">
        <v>39</v>
      </c>
      <c r="S85" s="13"/>
      <c r="T85" s="13"/>
      <c r="U85" s="13"/>
      <c r="V85" s="11" t="s">
        <v>27</v>
      </c>
      <c r="W85" s="18" t="s">
        <v>353</v>
      </c>
      <c r="X85" s="18" t="s">
        <v>441</v>
      </c>
      <c r="Y85" s="19"/>
      <c r="Z85" s="46"/>
      <c r="AA85" s="61" t="s">
        <v>356</v>
      </c>
      <c r="AB85" s="13" t="s">
        <v>472</v>
      </c>
    </row>
    <row r="86" spans="1:28" ht="33.75">
      <c r="A86" s="68" t="s">
        <v>418</v>
      </c>
      <c r="B86" s="13" t="s">
        <v>370</v>
      </c>
      <c r="C86" s="12" t="s">
        <v>395</v>
      </c>
      <c r="D86" s="13" t="s">
        <v>35</v>
      </c>
      <c r="E86" s="11" t="s">
        <v>418</v>
      </c>
      <c r="F86" s="43">
        <v>14270000</v>
      </c>
      <c r="G86" s="43"/>
      <c r="H86" s="43">
        <f t="shared" si="1"/>
        <v>12129500</v>
      </c>
      <c r="I86" s="14"/>
      <c r="J86" s="14"/>
      <c r="K86" s="14"/>
      <c r="L86" s="14"/>
      <c r="M86" s="15"/>
      <c r="N86" s="29"/>
      <c r="O86" s="15" t="s">
        <v>36</v>
      </c>
      <c r="P86" s="43" t="s">
        <v>420</v>
      </c>
      <c r="Q86" s="15"/>
      <c r="R86" s="15" t="s">
        <v>39</v>
      </c>
      <c r="S86" s="13"/>
      <c r="T86" s="13"/>
      <c r="U86" s="13"/>
      <c r="V86" s="11" t="s">
        <v>27</v>
      </c>
      <c r="W86" s="18" t="s">
        <v>353</v>
      </c>
      <c r="X86" s="18" t="s">
        <v>442</v>
      </c>
      <c r="Y86" s="19"/>
      <c r="Z86" s="46"/>
      <c r="AA86" s="61" t="s">
        <v>356</v>
      </c>
      <c r="AB86" s="13" t="s">
        <v>472</v>
      </c>
    </row>
    <row r="87" spans="1:28" ht="56.25">
      <c r="A87" s="68" t="s">
        <v>418</v>
      </c>
      <c r="B87" s="13" t="s">
        <v>371</v>
      </c>
      <c r="C87" s="12" t="s">
        <v>395</v>
      </c>
      <c r="D87" s="13" t="s">
        <v>35</v>
      </c>
      <c r="E87" s="11" t="s">
        <v>418</v>
      </c>
      <c r="F87" s="43">
        <v>97285492</v>
      </c>
      <c r="G87" s="43"/>
      <c r="H87" s="43">
        <f t="shared" si="1"/>
        <v>82692668.200000003</v>
      </c>
      <c r="I87" s="14"/>
      <c r="J87" s="14"/>
      <c r="K87" s="14"/>
      <c r="L87" s="14"/>
      <c r="M87" s="15"/>
      <c r="N87" s="29"/>
      <c r="O87" s="15" t="s">
        <v>36</v>
      </c>
      <c r="P87" s="43" t="s">
        <v>421</v>
      </c>
      <c r="Q87" s="15"/>
      <c r="R87" s="15" t="s">
        <v>39</v>
      </c>
      <c r="S87" s="13"/>
      <c r="T87" s="13"/>
      <c r="U87" s="13"/>
      <c r="V87" s="11" t="s">
        <v>27</v>
      </c>
      <c r="W87" s="18" t="s">
        <v>353</v>
      </c>
      <c r="X87" s="18" t="s">
        <v>443</v>
      </c>
      <c r="Y87" s="19"/>
      <c r="Z87" s="46"/>
      <c r="AA87" s="61" t="s">
        <v>356</v>
      </c>
      <c r="AB87" s="13" t="s">
        <v>357</v>
      </c>
    </row>
    <row r="88" spans="1:28" ht="33.75">
      <c r="A88" s="68" t="s">
        <v>418</v>
      </c>
      <c r="B88" s="13" t="s">
        <v>372</v>
      </c>
      <c r="C88" s="12" t="s">
        <v>395</v>
      </c>
      <c r="D88" s="13" t="s">
        <v>35</v>
      </c>
      <c r="E88" s="11" t="s">
        <v>418</v>
      </c>
      <c r="F88" s="43">
        <v>2312500</v>
      </c>
      <c r="G88" s="43"/>
      <c r="H88" s="43">
        <f t="shared" si="1"/>
        <v>1965625</v>
      </c>
      <c r="I88" s="14"/>
      <c r="J88" s="14"/>
      <c r="K88" s="14"/>
      <c r="L88" s="14"/>
      <c r="M88" s="15"/>
      <c r="N88" s="29"/>
      <c r="O88" s="15" t="s">
        <v>36</v>
      </c>
      <c r="P88" s="43" t="s">
        <v>422</v>
      </c>
      <c r="Q88" s="15"/>
      <c r="R88" s="15" t="s">
        <v>39</v>
      </c>
      <c r="S88" s="13"/>
      <c r="T88" s="13"/>
      <c r="U88" s="13"/>
      <c r="V88" s="11" t="s">
        <v>27</v>
      </c>
      <c r="W88" s="18" t="s">
        <v>353</v>
      </c>
      <c r="X88" s="18" t="s">
        <v>444</v>
      </c>
      <c r="Y88" s="19"/>
      <c r="Z88" s="46"/>
      <c r="AA88" s="61" t="s">
        <v>356</v>
      </c>
      <c r="AB88" s="13" t="s">
        <v>358</v>
      </c>
    </row>
    <row r="89" spans="1:28" ht="22.5">
      <c r="A89" s="68" t="s">
        <v>418</v>
      </c>
      <c r="B89" s="13" t="s">
        <v>373</v>
      </c>
      <c r="C89" s="12" t="s">
        <v>396</v>
      </c>
      <c r="D89" s="13" t="s">
        <v>35</v>
      </c>
      <c r="E89" s="11" t="s">
        <v>418</v>
      </c>
      <c r="F89" s="43">
        <v>34514008</v>
      </c>
      <c r="G89" s="43"/>
      <c r="H89" s="43">
        <f t="shared" si="1"/>
        <v>29336906.800000001</v>
      </c>
      <c r="I89" s="14"/>
      <c r="J89" s="14"/>
      <c r="K89" s="14"/>
      <c r="L89" s="14"/>
      <c r="M89" s="15"/>
      <c r="N89" s="29"/>
      <c r="O89" s="15" t="s">
        <v>36</v>
      </c>
      <c r="P89" s="43" t="s">
        <v>160</v>
      </c>
      <c r="Q89" s="15"/>
      <c r="R89" s="15" t="s">
        <v>39</v>
      </c>
      <c r="S89" s="13"/>
      <c r="T89" s="13"/>
      <c r="U89" s="13"/>
      <c r="V89" s="11" t="s">
        <v>27</v>
      </c>
      <c r="W89" s="18" t="s">
        <v>353</v>
      </c>
      <c r="X89" s="18" t="s">
        <v>445</v>
      </c>
      <c r="Y89" s="19"/>
      <c r="Z89" s="46"/>
      <c r="AA89" s="61" t="s">
        <v>356</v>
      </c>
      <c r="AB89" s="13" t="s">
        <v>472</v>
      </c>
    </row>
    <row r="90" spans="1:28" ht="56.25">
      <c r="A90" s="68" t="s">
        <v>418</v>
      </c>
      <c r="B90" s="13" t="s">
        <v>374</v>
      </c>
      <c r="C90" s="12" t="s">
        <v>397</v>
      </c>
      <c r="D90" s="13" t="s">
        <v>35</v>
      </c>
      <c r="E90" s="11" t="s">
        <v>418</v>
      </c>
      <c r="F90" s="43">
        <v>57282000</v>
      </c>
      <c r="G90" s="43"/>
      <c r="H90" s="43">
        <f t="shared" si="1"/>
        <v>48689700</v>
      </c>
      <c r="I90" s="14"/>
      <c r="J90" s="14"/>
      <c r="K90" s="14"/>
      <c r="L90" s="14"/>
      <c r="M90" s="15"/>
      <c r="N90" s="29"/>
      <c r="O90" s="15" t="s">
        <v>24</v>
      </c>
      <c r="P90" s="43" t="s">
        <v>423</v>
      </c>
      <c r="Q90" s="15"/>
      <c r="R90" s="15" t="s">
        <v>39</v>
      </c>
      <c r="S90" s="13"/>
      <c r="T90" s="13"/>
      <c r="U90" s="13"/>
      <c r="V90" s="11" t="s">
        <v>27</v>
      </c>
      <c r="W90" s="26" t="s">
        <v>474</v>
      </c>
      <c r="X90" s="18" t="s">
        <v>446</v>
      </c>
      <c r="Y90" s="19"/>
      <c r="Z90" s="46"/>
      <c r="AA90" s="61" t="s">
        <v>356</v>
      </c>
      <c r="AB90" s="13" t="s">
        <v>472</v>
      </c>
    </row>
    <row r="91" spans="1:28" ht="101.25">
      <c r="A91" s="68" t="s">
        <v>418</v>
      </c>
      <c r="B91" s="13" t="s">
        <v>471</v>
      </c>
      <c r="C91" s="12" t="s">
        <v>398</v>
      </c>
      <c r="D91" s="13" t="s">
        <v>35</v>
      </c>
      <c r="E91" s="11" t="s">
        <v>418</v>
      </c>
      <c r="F91" s="43">
        <v>80586000</v>
      </c>
      <c r="G91" s="43"/>
      <c r="H91" s="43">
        <f t="shared" si="1"/>
        <v>68498100</v>
      </c>
      <c r="I91" s="14"/>
      <c r="J91" s="14"/>
      <c r="K91" s="14"/>
      <c r="L91" s="14"/>
      <c r="M91" s="15"/>
      <c r="N91" s="29"/>
      <c r="O91" s="15" t="s">
        <v>24</v>
      </c>
      <c r="P91" s="43" t="s">
        <v>423</v>
      </c>
      <c r="Q91" s="15"/>
      <c r="R91" s="15" t="s">
        <v>436</v>
      </c>
      <c r="S91" s="13"/>
      <c r="T91" s="13"/>
      <c r="U91" s="13"/>
      <c r="V91" s="11" t="s">
        <v>27</v>
      </c>
      <c r="W91" s="26" t="s">
        <v>474</v>
      </c>
      <c r="X91" s="18" t="s">
        <v>447</v>
      </c>
      <c r="Y91" s="19"/>
      <c r="Z91" s="46"/>
      <c r="AA91" s="61" t="s">
        <v>356</v>
      </c>
      <c r="AB91" s="13" t="s">
        <v>472</v>
      </c>
    </row>
    <row r="92" spans="1:28" ht="67.5">
      <c r="A92" s="68" t="s">
        <v>418</v>
      </c>
      <c r="B92" s="13" t="s">
        <v>375</v>
      </c>
      <c r="C92" s="12" t="s">
        <v>399</v>
      </c>
      <c r="D92" s="13" t="s">
        <v>35</v>
      </c>
      <c r="E92" s="11" t="s">
        <v>418</v>
      </c>
      <c r="F92" s="43">
        <v>29304000</v>
      </c>
      <c r="G92" s="43"/>
      <c r="H92" s="43">
        <f t="shared" si="1"/>
        <v>24908400</v>
      </c>
      <c r="I92" s="14"/>
      <c r="J92" s="14"/>
      <c r="K92" s="14"/>
      <c r="L92" s="14"/>
      <c r="M92" s="15"/>
      <c r="N92" s="29"/>
      <c r="O92" s="15" t="s">
        <v>87</v>
      </c>
      <c r="P92" s="43" t="s">
        <v>424</v>
      </c>
      <c r="Q92" s="15"/>
      <c r="R92" s="15" t="s">
        <v>25</v>
      </c>
      <c r="S92" s="13"/>
      <c r="T92" s="13"/>
      <c r="U92" s="13"/>
      <c r="V92" s="11" t="s">
        <v>27</v>
      </c>
      <c r="W92" s="26" t="s">
        <v>474</v>
      </c>
      <c r="X92" s="18" t="s">
        <v>448</v>
      </c>
      <c r="Y92" s="19"/>
      <c r="Z92" s="46"/>
      <c r="AA92" s="61" t="s">
        <v>356</v>
      </c>
      <c r="AB92" s="13" t="s">
        <v>472</v>
      </c>
    </row>
    <row r="93" spans="1:28" ht="45">
      <c r="A93" s="68" t="s">
        <v>418</v>
      </c>
      <c r="B93" s="13" t="s">
        <v>376</v>
      </c>
      <c r="C93" s="12" t="s">
        <v>400</v>
      </c>
      <c r="D93" s="13" t="s">
        <v>35</v>
      </c>
      <c r="E93" s="11" t="s">
        <v>418</v>
      </c>
      <c r="F93" s="43">
        <v>23956000</v>
      </c>
      <c r="G93" s="43"/>
      <c r="H93" s="43">
        <f t="shared" si="1"/>
        <v>20362600</v>
      </c>
      <c r="I93" s="14"/>
      <c r="J93" s="14"/>
      <c r="K93" s="14"/>
      <c r="L93" s="14"/>
      <c r="M93" s="15"/>
      <c r="N93" s="29"/>
      <c r="O93" s="15" t="s">
        <v>24</v>
      </c>
      <c r="P93" s="43" t="s">
        <v>425</v>
      </c>
      <c r="Q93" s="15"/>
      <c r="R93" s="15" t="s">
        <v>39</v>
      </c>
      <c r="S93" s="13"/>
      <c r="T93" s="13"/>
      <c r="U93" s="13"/>
      <c r="V93" s="11" t="s">
        <v>27</v>
      </c>
      <c r="W93" s="26" t="s">
        <v>474</v>
      </c>
      <c r="X93" s="18" t="s">
        <v>449</v>
      </c>
      <c r="Y93" s="19"/>
      <c r="Z93" s="46"/>
      <c r="AA93" s="61" t="s">
        <v>356</v>
      </c>
      <c r="AB93" s="13" t="s">
        <v>472</v>
      </c>
    </row>
    <row r="94" spans="1:28" ht="45">
      <c r="A94" s="68" t="s">
        <v>418</v>
      </c>
      <c r="B94" s="13" t="s">
        <v>377</v>
      </c>
      <c r="C94" s="12" t="s">
        <v>401</v>
      </c>
      <c r="D94" s="13" t="s">
        <v>35</v>
      </c>
      <c r="E94" s="11" t="s">
        <v>418</v>
      </c>
      <c r="F94" s="43">
        <v>80000000</v>
      </c>
      <c r="G94" s="43"/>
      <c r="H94" s="43">
        <f t="shared" si="1"/>
        <v>68000000</v>
      </c>
      <c r="I94" s="14"/>
      <c r="J94" s="14"/>
      <c r="K94" s="14"/>
      <c r="L94" s="14"/>
      <c r="M94" s="15"/>
      <c r="N94" s="29"/>
      <c r="O94" s="15" t="s">
        <v>24</v>
      </c>
      <c r="P94" s="43" t="s">
        <v>426</v>
      </c>
      <c r="Q94" s="15"/>
      <c r="R94" s="15" t="s">
        <v>39</v>
      </c>
      <c r="S94" s="13"/>
      <c r="T94" s="13"/>
      <c r="U94" s="13"/>
      <c r="V94" s="11" t="s">
        <v>27</v>
      </c>
      <c r="W94" s="26" t="s">
        <v>368</v>
      </c>
      <c r="X94" s="18" t="s">
        <v>450</v>
      </c>
      <c r="Y94" s="19"/>
      <c r="Z94" s="46"/>
      <c r="AA94" s="61" t="s">
        <v>356</v>
      </c>
      <c r="AB94" s="13" t="s">
        <v>472</v>
      </c>
    </row>
    <row r="95" spans="1:28" ht="67.5">
      <c r="A95" s="68" t="s">
        <v>418</v>
      </c>
      <c r="B95" s="13" t="s">
        <v>378</v>
      </c>
      <c r="C95" s="12" t="s">
        <v>402</v>
      </c>
      <c r="D95" s="13" t="s">
        <v>35</v>
      </c>
      <c r="E95" s="11" t="s">
        <v>418</v>
      </c>
      <c r="F95" s="43">
        <v>36630000</v>
      </c>
      <c r="G95" s="43"/>
      <c r="H95" s="43">
        <f t="shared" si="1"/>
        <v>31135500</v>
      </c>
      <c r="I95" s="14"/>
      <c r="J95" s="14"/>
      <c r="K95" s="14"/>
      <c r="L95" s="14"/>
      <c r="M95" s="15"/>
      <c r="N95" s="29"/>
      <c r="O95" s="15" t="s">
        <v>106</v>
      </c>
      <c r="P95" s="43" t="s">
        <v>427</v>
      </c>
      <c r="Q95" s="15"/>
      <c r="R95" s="15" t="s">
        <v>39</v>
      </c>
      <c r="S95" s="13"/>
      <c r="T95" s="13"/>
      <c r="U95" s="13"/>
      <c r="V95" s="11" t="s">
        <v>27</v>
      </c>
      <c r="W95" s="26" t="s">
        <v>475</v>
      </c>
      <c r="X95" s="18" t="s">
        <v>451</v>
      </c>
      <c r="Y95" s="19"/>
      <c r="Z95" s="46"/>
      <c r="AA95" s="61" t="s">
        <v>356</v>
      </c>
      <c r="AB95" s="13" t="s">
        <v>472</v>
      </c>
    </row>
    <row r="96" spans="1:28" ht="78.75">
      <c r="A96" s="68" t="s">
        <v>418</v>
      </c>
      <c r="B96" s="13" t="s">
        <v>379</v>
      </c>
      <c r="C96" s="12" t="s">
        <v>403</v>
      </c>
      <c r="D96" s="13" t="s">
        <v>35</v>
      </c>
      <c r="E96" s="11" t="s">
        <v>418</v>
      </c>
      <c r="F96" s="43">
        <v>32967000</v>
      </c>
      <c r="G96" s="43"/>
      <c r="H96" s="43">
        <f t="shared" si="1"/>
        <v>28021950</v>
      </c>
      <c r="I96" s="14"/>
      <c r="J96" s="14"/>
      <c r="K96" s="14"/>
      <c r="L96" s="14"/>
      <c r="M96" s="15"/>
      <c r="N96" s="29"/>
      <c r="O96" s="15" t="s">
        <v>466</v>
      </c>
      <c r="P96" s="43" t="s">
        <v>428</v>
      </c>
      <c r="Q96" s="15"/>
      <c r="R96" s="15" t="s">
        <v>39</v>
      </c>
      <c r="S96" s="13"/>
      <c r="T96" s="13"/>
      <c r="U96" s="13"/>
      <c r="V96" s="11" t="s">
        <v>27</v>
      </c>
      <c r="W96" s="26" t="s">
        <v>475</v>
      </c>
      <c r="X96" s="18" t="s">
        <v>452</v>
      </c>
      <c r="Y96" s="19"/>
      <c r="Z96" s="46"/>
      <c r="AA96" s="61" t="s">
        <v>356</v>
      </c>
      <c r="AB96" s="13" t="s">
        <v>472</v>
      </c>
    </row>
    <row r="97" spans="1:28" ht="33.75">
      <c r="A97" s="68" t="s">
        <v>418</v>
      </c>
      <c r="B97" s="13" t="s">
        <v>380</v>
      </c>
      <c r="C97" s="12" t="s">
        <v>404</v>
      </c>
      <c r="D97" s="13" t="s">
        <v>35</v>
      </c>
      <c r="E97" s="11" t="s">
        <v>418</v>
      </c>
      <c r="F97" s="43">
        <v>16500000</v>
      </c>
      <c r="G97" s="43"/>
      <c r="H97" s="43">
        <f t="shared" si="1"/>
        <v>14025000</v>
      </c>
      <c r="I97" s="14"/>
      <c r="J97" s="14"/>
      <c r="K97" s="14"/>
      <c r="L97" s="14"/>
      <c r="M97" s="15"/>
      <c r="N97" s="29"/>
      <c r="O97" s="15" t="s">
        <v>36</v>
      </c>
      <c r="P97" s="43" t="s">
        <v>37</v>
      </c>
      <c r="Q97" s="15"/>
      <c r="R97" s="15" t="s">
        <v>25</v>
      </c>
      <c r="S97" s="13"/>
      <c r="T97" s="13"/>
      <c r="U97" s="13"/>
      <c r="V97" s="11" t="s">
        <v>27</v>
      </c>
      <c r="W97" s="26" t="s">
        <v>368</v>
      </c>
      <c r="X97" s="18" t="s">
        <v>453</v>
      </c>
      <c r="Y97" s="19"/>
      <c r="Z97" s="46"/>
      <c r="AA97" s="61" t="s">
        <v>356</v>
      </c>
      <c r="AB97" s="13" t="s">
        <v>358</v>
      </c>
    </row>
    <row r="98" spans="1:28" ht="33.75">
      <c r="A98" s="68" t="s">
        <v>418</v>
      </c>
      <c r="B98" s="13" t="s">
        <v>381</v>
      </c>
      <c r="C98" s="12" t="s">
        <v>405</v>
      </c>
      <c r="D98" s="13" t="s">
        <v>35</v>
      </c>
      <c r="E98" s="11" t="s">
        <v>418</v>
      </c>
      <c r="F98" s="43">
        <v>92300000</v>
      </c>
      <c r="G98" s="43"/>
      <c r="H98" s="43">
        <f t="shared" si="1"/>
        <v>78455000</v>
      </c>
      <c r="I98" s="14"/>
      <c r="J98" s="14"/>
      <c r="K98" s="14"/>
      <c r="L98" s="14"/>
      <c r="M98" s="15"/>
      <c r="N98" s="29"/>
      <c r="O98" s="15" t="s">
        <v>87</v>
      </c>
      <c r="P98" s="43" t="s">
        <v>429</v>
      </c>
      <c r="Q98" s="15"/>
      <c r="R98" s="15" t="s">
        <v>39</v>
      </c>
      <c r="S98" s="13"/>
      <c r="T98" s="13"/>
      <c r="U98" s="13"/>
      <c r="V98" s="11" t="s">
        <v>27</v>
      </c>
      <c r="W98" s="18" t="s">
        <v>353</v>
      </c>
      <c r="X98" s="18" t="s">
        <v>454</v>
      </c>
      <c r="Y98" s="19"/>
      <c r="Z98" s="46"/>
      <c r="AA98" s="61" t="s">
        <v>356</v>
      </c>
      <c r="AB98" s="13" t="s">
        <v>472</v>
      </c>
    </row>
    <row r="99" spans="1:28" ht="90">
      <c r="A99" s="68" t="s">
        <v>418</v>
      </c>
      <c r="B99" s="13" t="s">
        <v>382</v>
      </c>
      <c r="C99" s="12" t="s">
        <v>406</v>
      </c>
      <c r="D99" s="13" t="s">
        <v>35</v>
      </c>
      <c r="E99" s="11" t="s">
        <v>418</v>
      </c>
      <c r="F99" s="43">
        <v>80000000</v>
      </c>
      <c r="G99" s="43"/>
      <c r="H99" s="43">
        <f t="shared" si="1"/>
        <v>68000000</v>
      </c>
      <c r="I99" s="14"/>
      <c r="J99" s="14"/>
      <c r="K99" s="14"/>
      <c r="L99" s="14"/>
      <c r="M99" s="15"/>
      <c r="N99" s="29"/>
      <c r="O99" s="15" t="s">
        <v>87</v>
      </c>
      <c r="P99" s="43" t="s">
        <v>430</v>
      </c>
      <c r="Q99" s="15"/>
      <c r="R99" s="15" t="s">
        <v>25</v>
      </c>
      <c r="S99" s="13"/>
      <c r="T99" s="13"/>
      <c r="U99" s="13"/>
      <c r="V99" s="11" t="s">
        <v>27</v>
      </c>
      <c r="W99" s="26" t="s">
        <v>475</v>
      </c>
      <c r="X99" s="18" t="s">
        <v>455</v>
      </c>
      <c r="Y99" s="19"/>
      <c r="Z99" s="46"/>
      <c r="AA99" s="61" t="s">
        <v>356</v>
      </c>
      <c r="AB99" s="13" t="s">
        <v>472</v>
      </c>
    </row>
    <row r="100" spans="1:28" ht="56.25">
      <c r="A100" s="68" t="s">
        <v>418</v>
      </c>
      <c r="B100" s="13" t="s">
        <v>383</v>
      </c>
      <c r="C100" s="12" t="s">
        <v>407</v>
      </c>
      <c r="D100" s="13" t="s">
        <v>35</v>
      </c>
      <c r="E100" s="11" t="s">
        <v>418</v>
      </c>
      <c r="F100" s="43">
        <v>42900000</v>
      </c>
      <c r="G100" s="43"/>
      <c r="H100" s="43">
        <f t="shared" si="1"/>
        <v>36465000</v>
      </c>
      <c r="I100" s="14"/>
      <c r="J100" s="14"/>
      <c r="K100" s="14"/>
      <c r="L100" s="14"/>
      <c r="M100" s="15"/>
      <c r="N100" s="29"/>
      <c r="O100" s="15" t="s">
        <v>24</v>
      </c>
      <c r="P100" s="43" t="s">
        <v>423</v>
      </c>
      <c r="Q100" s="15"/>
      <c r="R100" s="15" t="s">
        <v>25</v>
      </c>
      <c r="S100" s="13"/>
      <c r="T100" s="13"/>
      <c r="U100" s="13"/>
      <c r="V100" s="11" t="s">
        <v>27</v>
      </c>
      <c r="W100" s="26" t="s">
        <v>475</v>
      </c>
      <c r="X100" s="18" t="s">
        <v>456</v>
      </c>
      <c r="Y100" s="19"/>
      <c r="Z100" s="46"/>
      <c r="AA100" s="61" t="s">
        <v>356</v>
      </c>
      <c r="AB100" s="13" t="s">
        <v>472</v>
      </c>
    </row>
    <row r="101" spans="1:28" ht="56.25">
      <c r="A101" s="68" t="s">
        <v>418</v>
      </c>
      <c r="B101" s="13" t="s">
        <v>384</v>
      </c>
      <c r="C101" s="12" t="s">
        <v>408</v>
      </c>
      <c r="D101" s="13" t="s">
        <v>35</v>
      </c>
      <c r="E101" s="11" t="s">
        <v>418</v>
      </c>
      <c r="F101" s="43">
        <v>31890739</v>
      </c>
      <c r="G101" s="43"/>
      <c r="H101" s="43">
        <f t="shared" si="1"/>
        <v>27107128.149999999</v>
      </c>
      <c r="I101" s="14"/>
      <c r="J101" s="14"/>
      <c r="K101" s="14"/>
      <c r="L101" s="14"/>
      <c r="M101" s="15"/>
      <c r="N101" s="29"/>
      <c r="O101" s="15" t="s">
        <v>83</v>
      </c>
      <c r="P101" s="43" t="s">
        <v>160</v>
      </c>
      <c r="Q101" s="15"/>
      <c r="R101" s="15" t="s">
        <v>39</v>
      </c>
      <c r="S101" s="13"/>
      <c r="T101" s="13"/>
      <c r="U101" s="13"/>
      <c r="V101" s="11" t="s">
        <v>27</v>
      </c>
      <c r="W101" s="26" t="s">
        <v>475</v>
      </c>
      <c r="X101" s="18" t="s">
        <v>457</v>
      </c>
      <c r="Y101" s="19"/>
      <c r="Z101" s="46"/>
      <c r="AA101" s="61" t="s">
        <v>356</v>
      </c>
      <c r="AB101" s="13" t="s">
        <v>358</v>
      </c>
    </row>
    <row r="102" spans="1:28" ht="192">
      <c r="A102" s="68" t="s">
        <v>418</v>
      </c>
      <c r="B102" s="13" t="s">
        <v>385</v>
      </c>
      <c r="C102" s="12" t="s">
        <v>465</v>
      </c>
      <c r="D102" s="13" t="s">
        <v>417</v>
      </c>
      <c r="E102" s="11" t="s">
        <v>418</v>
      </c>
      <c r="F102" s="43">
        <v>10148345.899999999</v>
      </c>
      <c r="G102" s="43"/>
      <c r="H102" s="43">
        <f t="shared" si="1"/>
        <v>8626094.0149999987</v>
      </c>
      <c r="I102" s="14"/>
      <c r="J102" s="14"/>
      <c r="K102" s="14"/>
      <c r="L102" s="14"/>
      <c r="M102" s="15"/>
      <c r="N102" s="29"/>
      <c r="O102" s="15" t="s">
        <v>278</v>
      </c>
      <c r="P102" s="43" t="s">
        <v>431</v>
      </c>
      <c r="Q102" s="15"/>
      <c r="R102" s="15" t="s">
        <v>39</v>
      </c>
      <c r="S102" s="13"/>
      <c r="T102" s="13"/>
      <c r="U102" s="13"/>
      <c r="V102" s="11" t="s">
        <v>27</v>
      </c>
      <c r="W102" s="26" t="s">
        <v>475</v>
      </c>
      <c r="X102" s="65" t="s">
        <v>463</v>
      </c>
      <c r="Y102" s="19"/>
      <c r="Z102" s="46"/>
      <c r="AA102" s="61" t="s">
        <v>356</v>
      </c>
      <c r="AB102" s="13" t="s">
        <v>472</v>
      </c>
    </row>
    <row r="103" spans="1:28" ht="90">
      <c r="A103" s="68" t="s">
        <v>418</v>
      </c>
      <c r="B103" s="13" t="s">
        <v>385</v>
      </c>
      <c r="C103" s="66" t="s">
        <v>467</v>
      </c>
      <c r="D103" s="13">
        <v>2</v>
      </c>
      <c r="E103" s="11" t="s">
        <v>418</v>
      </c>
      <c r="F103" s="43">
        <v>4349291.0999999996</v>
      </c>
      <c r="G103" s="43"/>
      <c r="H103" s="43">
        <f t="shared" si="1"/>
        <v>3696897.4349999996</v>
      </c>
      <c r="I103" s="14"/>
      <c r="J103" s="14"/>
      <c r="K103" s="14"/>
      <c r="L103" s="14"/>
      <c r="M103" s="15"/>
      <c r="N103" s="29"/>
      <c r="O103" s="15" t="s">
        <v>278</v>
      </c>
      <c r="P103" s="43" t="s">
        <v>160</v>
      </c>
      <c r="Q103" s="15"/>
      <c r="R103" s="15" t="s">
        <v>25</v>
      </c>
      <c r="S103" s="13"/>
      <c r="T103" s="13"/>
      <c r="U103" s="13"/>
      <c r="V103" s="11" t="s">
        <v>27</v>
      </c>
      <c r="W103" s="26" t="s">
        <v>475</v>
      </c>
      <c r="X103" s="65" t="s">
        <v>464</v>
      </c>
      <c r="Y103" s="19"/>
      <c r="Z103" s="46"/>
      <c r="AA103" s="61" t="s">
        <v>356</v>
      </c>
      <c r="AB103" s="13" t="s">
        <v>472</v>
      </c>
    </row>
    <row r="104" spans="1:28" ht="67.5">
      <c r="A104" s="68" t="s">
        <v>418</v>
      </c>
      <c r="B104" s="13" t="s">
        <v>386</v>
      </c>
      <c r="C104" s="12" t="s">
        <v>409</v>
      </c>
      <c r="D104" s="13">
        <v>2</v>
      </c>
      <c r="E104" s="11" t="s">
        <v>418</v>
      </c>
      <c r="F104" s="43">
        <v>68753017</v>
      </c>
      <c r="G104" s="43"/>
      <c r="H104" s="43">
        <f t="shared" si="1"/>
        <v>58440064.449999996</v>
      </c>
      <c r="I104" s="14"/>
      <c r="J104" s="14"/>
      <c r="K104" s="14"/>
      <c r="L104" s="14"/>
      <c r="M104" s="15"/>
      <c r="N104" s="29"/>
      <c r="O104" s="15" t="s">
        <v>278</v>
      </c>
      <c r="P104" s="43" t="s">
        <v>432</v>
      </c>
      <c r="Q104" s="15"/>
      <c r="R104" s="15" t="s">
        <v>25</v>
      </c>
      <c r="S104" s="13"/>
      <c r="T104" s="13"/>
      <c r="U104" s="13"/>
      <c r="V104" s="11" t="s">
        <v>27</v>
      </c>
      <c r="W104" s="26" t="s">
        <v>475</v>
      </c>
      <c r="X104" s="18" t="s">
        <v>458</v>
      </c>
      <c r="Y104" s="19"/>
      <c r="Z104" s="46"/>
      <c r="AA104" s="61" t="s">
        <v>356</v>
      </c>
      <c r="AB104" s="13" t="s">
        <v>472</v>
      </c>
    </row>
    <row r="105" spans="1:28" ht="180">
      <c r="A105" s="68" t="s">
        <v>418</v>
      </c>
      <c r="B105" s="13" t="s">
        <v>387</v>
      </c>
      <c r="C105" s="12" t="s">
        <v>410</v>
      </c>
      <c r="D105" s="13" t="s">
        <v>35</v>
      </c>
      <c r="E105" s="11" t="s">
        <v>418</v>
      </c>
      <c r="F105" s="43">
        <v>6500000</v>
      </c>
      <c r="G105" s="43"/>
      <c r="H105" s="43">
        <f t="shared" si="1"/>
        <v>5525000</v>
      </c>
      <c r="I105" s="14"/>
      <c r="J105" s="14"/>
      <c r="K105" s="14"/>
      <c r="L105" s="14"/>
      <c r="M105" s="15"/>
      <c r="N105" s="29"/>
      <c r="O105" s="15" t="s">
        <v>278</v>
      </c>
      <c r="P105" s="43" t="s">
        <v>433</v>
      </c>
      <c r="Q105" s="15"/>
      <c r="R105" s="15" t="s">
        <v>39</v>
      </c>
      <c r="S105" s="13"/>
      <c r="T105" s="13"/>
      <c r="U105" s="13"/>
      <c r="V105" s="11" t="s">
        <v>27</v>
      </c>
      <c r="W105" s="26" t="s">
        <v>475</v>
      </c>
      <c r="X105" s="18" t="s">
        <v>459</v>
      </c>
      <c r="Y105" s="19"/>
      <c r="Z105" s="46"/>
      <c r="AA105" s="61" t="s">
        <v>356</v>
      </c>
      <c r="AB105" s="13" t="s">
        <v>472</v>
      </c>
    </row>
    <row r="106" spans="1:28" ht="45">
      <c r="A106" s="68" t="s">
        <v>418</v>
      </c>
      <c r="B106" s="13" t="s">
        <v>388</v>
      </c>
      <c r="C106" s="12" t="s">
        <v>411</v>
      </c>
      <c r="D106" s="13" t="s">
        <v>35</v>
      </c>
      <c r="E106" s="11" t="s">
        <v>418</v>
      </c>
      <c r="F106" s="43">
        <v>149500000</v>
      </c>
      <c r="G106" s="43"/>
      <c r="H106" s="43">
        <f t="shared" si="1"/>
        <v>127075000</v>
      </c>
      <c r="I106" s="14"/>
      <c r="J106" s="14"/>
      <c r="K106" s="14"/>
      <c r="L106" s="14"/>
      <c r="M106" s="15"/>
      <c r="N106" s="29"/>
      <c r="O106" s="15" t="s">
        <v>165</v>
      </c>
      <c r="P106" s="43" t="s">
        <v>220</v>
      </c>
      <c r="Q106" s="15"/>
      <c r="R106" s="15" t="s">
        <v>39</v>
      </c>
      <c r="S106" s="13"/>
      <c r="T106" s="13"/>
      <c r="U106" s="13"/>
      <c r="V106" s="11" t="s">
        <v>27</v>
      </c>
      <c r="W106" s="26" t="s">
        <v>475</v>
      </c>
      <c r="X106" s="18" t="s">
        <v>460</v>
      </c>
      <c r="Y106" s="19"/>
      <c r="Z106" s="46"/>
      <c r="AA106" s="61" t="s">
        <v>356</v>
      </c>
      <c r="AB106" s="13" t="s">
        <v>472</v>
      </c>
    </row>
    <row r="107" spans="1:28" ht="45">
      <c r="A107" s="68" t="s">
        <v>418</v>
      </c>
      <c r="B107" s="13" t="s">
        <v>389</v>
      </c>
      <c r="C107" s="12" t="s">
        <v>412</v>
      </c>
      <c r="D107" s="13" t="s">
        <v>35</v>
      </c>
      <c r="E107" s="11" t="s">
        <v>418</v>
      </c>
      <c r="F107" s="43">
        <v>8500000</v>
      </c>
      <c r="G107" s="43"/>
      <c r="H107" s="43">
        <f t="shared" si="1"/>
        <v>7225000</v>
      </c>
      <c r="I107" s="14"/>
      <c r="J107" s="14"/>
      <c r="K107" s="14"/>
      <c r="L107" s="14"/>
      <c r="M107" s="15"/>
      <c r="N107" s="29"/>
      <c r="O107" s="15" t="s">
        <v>165</v>
      </c>
      <c r="P107" s="43" t="s">
        <v>220</v>
      </c>
      <c r="Q107" s="15"/>
      <c r="R107" s="15" t="s">
        <v>39</v>
      </c>
      <c r="S107" s="13"/>
      <c r="T107" s="13"/>
      <c r="U107" s="13"/>
      <c r="V107" s="11" t="s">
        <v>27</v>
      </c>
      <c r="W107" s="26" t="s">
        <v>475</v>
      </c>
      <c r="X107" s="18" t="s">
        <v>460</v>
      </c>
      <c r="Y107" s="19"/>
      <c r="Z107" s="46"/>
      <c r="AA107" s="61" t="s">
        <v>356</v>
      </c>
      <c r="AB107" s="13" t="s">
        <v>472</v>
      </c>
    </row>
    <row r="108" spans="1:28" ht="33.75">
      <c r="A108" s="68" t="s">
        <v>418</v>
      </c>
      <c r="B108" s="13" t="s">
        <v>390</v>
      </c>
      <c r="C108" s="12" t="s">
        <v>413</v>
      </c>
      <c r="D108" s="13" t="s">
        <v>35</v>
      </c>
      <c r="E108" s="11" t="s">
        <v>418</v>
      </c>
      <c r="F108" s="43">
        <v>12758000</v>
      </c>
      <c r="G108" s="43"/>
      <c r="H108" s="43">
        <f t="shared" si="1"/>
        <v>10844300</v>
      </c>
      <c r="I108" s="14"/>
      <c r="J108" s="14"/>
      <c r="K108" s="14"/>
      <c r="L108" s="14"/>
      <c r="M108" s="15"/>
      <c r="N108" s="29"/>
      <c r="O108" s="15" t="s">
        <v>218</v>
      </c>
      <c r="P108" s="43" t="s">
        <v>434</v>
      </c>
      <c r="Q108" s="15"/>
      <c r="R108" s="15" t="s">
        <v>39</v>
      </c>
      <c r="S108" s="13"/>
      <c r="T108" s="13"/>
      <c r="U108" s="13"/>
      <c r="V108" s="11" t="s">
        <v>27</v>
      </c>
      <c r="W108" s="26" t="s">
        <v>475</v>
      </c>
      <c r="X108" s="18" t="s">
        <v>461</v>
      </c>
      <c r="Y108" s="19"/>
      <c r="Z108" s="46"/>
      <c r="AA108" s="61" t="s">
        <v>356</v>
      </c>
      <c r="AB108" s="13" t="s">
        <v>472</v>
      </c>
    </row>
    <row r="109" spans="1:28" ht="168.75">
      <c r="A109" s="68" t="s">
        <v>418</v>
      </c>
      <c r="B109" s="13" t="s">
        <v>391</v>
      </c>
      <c r="C109" s="12" t="s">
        <v>414</v>
      </c>
      <c r="D109" s="13" t="s">
        <v>35</v>
      </c>
      <c r="E109" s="11" t="s">
        <v>418</v>
      </c>
      <c r="F109" s="43">
        <v>7572030</v>
      </c>
      <c r="G109" s="43"/>
      <c r="H109" s="43">
        <f t="shared" si="1"/>
        <v>6436225.5</v>
      </c>
      <c r="I109" s="14"/>
      <c r="J109" s="14"/>
      <c r="K109" s="14"/>
      <c r="L109" s="14"/>
      <c r="M109" s="15"/>
      <c r="N109" s="29"/>
      <c r="O109" s="15" t="s">
        <v>468</v>
      </c>
      <c r="P109" s="43" t="s">
        <v>435</v>
      </c>
      <c r="Q109" s="15"/>
      <c r="R109" s="15" t="s">
        <v>39</v>
      </c>
      <c r="S109" s="13"/>
      <c r="T109" s="13"/>
      <c r="U109" s="13"/>
      <c r="V109" s="11" t="s">
        <v>27</v>
      </c>
      <c r="W109" s="26" t="s">
        <v>475</v>
      </c>
      <c r="X109" s="18" t="s">
        <v>462</v>
      </c>
      <c r="Y109" s="19"/>
      <c r="Z109" s="46"/>
      <c r="AA109" s="61" t="s">
        <v>356</v>
      </c>
      <c r="AB109" s="13" t="s">
        <v>472</v>
      </c>
    </row>
    <row r="110" spans="1:28" ht="45">
      <c r="A110" s="68" t="s">
        <v>418</v>
      </c>
      <c r="B110" s="13" t="s">
        <v>392</v>
      </c>
      <c r="C110" s="12" t="s">
        <v>415</v>
      </c>
      <c r="D110" s="13" t="s">
        <v>35</v>
      </c>
      <c r="E110" s="11" t="s">
        <v>418</v>
      </c>
      <c r="F110" s="43">
        <v>60343378</v>
      </c>
      <c r="G110" s="43"/>
      <c r="H110" s="43">
        <f t="shared" si="1"/>
        <v>51291871.299999997</v>
      </c>
      <c r="I110" s="14"/>
      <c r="J110" s="14"/>
      <c r="K110" s="14"/>
      <c r="L110" s="14"/>
      <c r="M110" s="15"/>
      <c r="N110" s="29"/>
      <c r="O110" s="15" t="s">
        <v>77</v>
      </c>
      <c r="P110" s="43" t="s">
        <v>437</v>
      </c>
      <c r="Q110" s="15"/>
      <c r="R110" s="15" t="s">
        <v>39</v>
      </c>
      <c r="S110" s="13"/>
      <c r="T110" s="13"/>
      <c r="U110" s="13"/>
      <c r="V110" s="11" t="s">
        <v>27</v>
      </c>
      <c r="W110" s="26" t="s">
        <v>368</v>
      </c>
      <c r="X110" s="18" t="s">
        <v>438</v>
      </c>
      <c r="Y110" s="19"/>
      <c r="Z110" s="46"/>
      <c r="AA110" s="61"/>
      <c r="AB110" s="13" t="s">
        <v>360</v>
      </c>
    </row>
    <row r="111" spans="1:28" ht="326.25">
      <c r="A111" s="68" t="s">
        <v>418</v>
      </c>
      <c r="B111" s="13" t="s">
        <v>393</v>
      </c>
      <c r="C111" s="12" t="s">
        <v>401</v>
      </c>
      <c r="D111" s="13" t="s">
        <v>35</v>
      </c>
      <c r="E111" s="11" t="s">
        <v>418</v>
      </c>
      <c r="F111" s="43">
        <v>72900000</v>
      </c>
      <c r="G111" s="43"/>
      <c r="H111" s="43">
        <f t="shared" si="1"/>
        <v>61965000</v>
      </c>
      <c r="I111" s="14"/>
      <c r="J111" s="14"/>
      <c r="K111" s="14"/>
      <c r="L111" s="14"/>
      <c r="M111" s="15"/>
      <c r="N111" s="29"/>
      <c r="O111" s="15" t="s">
        <v>77</v>
      </c>
      <c r="P111" s="43" t="s">
        <v>437</v>
      </c>
      <c r="Q111" s="15"/>
      <c r="R111" s="15" t="s">
        <v>39</v>
      </c>
      <c r="S111" s="13"/>
      <c r="T111" s="13"/>
      <c r="U111" s="13"/>
      <c r="V111" s="11" t="s">
        <v>27</v>
      </c>
      <c r="W111" s="26" t="s">
        <v>368</v>
      </c>
      <c r="X111" s="18" t="s">
        <v>439</v>
      </c>
      <c r="Y111" s="19"/>
      <c r="Z111" s="46"/>
      <c r="AA111" s="61"/>
      <c r="AB111" s="13" t="s">
        <v>360</v>
      </c>
    </row>
    <row r="112" spans="1:28" ht="146.25">
      <c r="A112" s="68" t="s">
        <v>418</v>
      </c>
      <c r="B112" s="13" t="s">
        <v>393</v>
      </c>
      <c r="C112" s="12" t="s">
        <v>416</v>
      </c>
      <c r="D112" s="13" t="s">
        <v>35</v>
      </c>
      <c r="E112" s="11" t="s">
        <v>418</v>
      </c>
      <c r="F112" s="43">
        <v>1500000</v>
      </c>
      <c r="G112" s="43"/>
      <c r="H112" s="43">
        <f t="shared" si="1"/>
        <v>1275000</v>
      </c>
      <c r="I112" s="14"/>
      <c r="J112" s="14"/>
      <c r="K112" s="14"/>
      <c r="L112" s="14"/>
      <c r="M112" s="15"/>
      <c r="N112" s="29"/>
      <c r="O112" s="15" t="s">
        <v>77</v>
      </c>
      <c r="P112" s="43" t="s">
        <v>437</v>
      </c>
      <c r="Q112" s="15"/>
      <c r="R112" s="15" t="s">
        <v>39</v>
      </c>
      <c r="S112" s="13"/>
      <c r="T112" s="13"/>
      <c r="U112" s="13"/>
      <c r="V112" s="11" t="s">
        <v>27</v>
      </c>
      <c r="W112" s="26" t="s">
        <v>368</v>
      </c>
      <c r="X112" s="18" t="s">
        <v>440</v>
      </c>
      <c r="Y112" s="19"/>
      <c r="Z112" s="46"/>
      <c r="AA112" s="61"/>
      <c r="AB112" s="13" t="s">
        <v>360</v>
      </c>
    </row>
  </sheetData>
  <autoFilter ref="A3:AP112" xr:uid="{7681A70B-7D42-44F4-978F-BC2E4B2DDD0F}"/>
  <phoneticPr fontId="7" type="noConversion"/>
  <dataValidations count="2">
    <dataValidation type="list" errorStyle="warning" allowBlank="1" showInputMessage="1" showErrorMessage="1" errorTitle="Izvēle tikai no saraksta!" error="Lūdzu izvēlēties vienu no vērtībām sarakstā." sqref="AB31" xr:uid="{601FAE4B-8197-49D2-B956-A4E27397825C}">
      <formula1>#REF!</formula1>
    </dataValidation>
    <dataValidation type="list" errorStyle="warning" allowBlank="1" showInputMessage="1" showErrorMessage="1" errorTitle="Izvēle tikai no saraksta!" error="Lūdzu izvēlēties vienu no vērtībām sarakstā." sqref="AB74" xr:uid="{FAE8A981-8D84-4187-A03A-A5740AD47237}">
      <formula1>#REF!</formula1>
    </dataValidation>
  </dataValidations>
  <hyperlinks>
    <hyperlink ref="AA19" r:id="rId1" xr:uid="{043C7147-9F3F-49E4-A3EF-5CB9E6F3E3F5}"/>
    <hyperlink ref="AA20" r:id="rId2" xr:uid="{1051C2C1-5684-4D9D-81EB-8E7CF1220890}"/>
    <hyperlink ref="AA38" r:id="rId3" xr:uid="{398731AA-5D66-40FC-A50B-F54B3089B75A}"/>
    <hyperlink ref="AA49" r:id="rId4" xr:uid="{4A1DDD19-DB09-4FD3-9F22-0BD44A5010FC}"/>
    <hyperlink ref="AA55" r:id="rId5" xr:uid="{D370219B-A51F-4254-A814-B592A072C44A}"/>
    <hyperlink ref="AA58" r:id="rId6" xr:uid="{A2C73110-FEC1-4750-A5A0-105A96D314F1}"/>
    <hyperlink ref="AA62" r:id="rId7" xr:uid="{FAFDCB20-B2E8-42DE-9F45-EA6D7CAAD3DB}"/>
    <hyperlink ref="AA65" r:id="rId8" xr:uid="{C4CD3071-2803-4029-A358-61F4A1D71ADE}"/>
    <hyperlink ref="AA66" r:id="rId9" xr:uid="{4307F3EB-833C-4298-9C27-019A9480CB40}"/>
    <hyperlink ref="AA67" r:id="rId10" xr:uid="{30016EE4-E58E-414A-9B08-0E693A08E150}"/>
    <hyperlink ref="AA69" r:id="rId11" xr:uid="{74D4E5ED-6B4B-4DC8-BD26-5C1A99D4BF02}"/>
    <hyperlink ref="AA72" r:id="rId12" xr:uid="{F37D5A34-58A6-42DA-B215-FE455F382F8A}"/>
    <hyperlink ref="AA73" r:id="rId13" xr:uid="{39A927BA-EF44-4DAC-B980-595D5495EFF5}"/>
    <hyperlink ref="AA74" r:id="rId14" xr:uid="{2C7C0270-1B49-4A40-8382-A8E5C9F396C8}"/>
    <hyperlink ref="AA75" r:id="rId15" xr:uid="{EF4779EE-8939-432C-B445-FF0C4428F6CB}"/>
    <hyperlink ref="AA76" r:id="rId16" xr:uid="{923C2AE6-E201-438F-922C-9649F9CBE5A9}"/>
    <hyperlink ref="AA78" r:id="rId17" xr:uid="{EE33A5E1-C52B-495F-8B7E-1A9550E1F035}"/>
    <hyperlink ref="AA80" r:id="rId18" xr:uid="{8E349995-D2C2-4DD2-9849-878835DA0AFB}"/>
    <hyperlink ref="AA81" r:id="rId19" xr:uid="{A7E7A5CF-F8A0-419C-A2EF-70A2FDBBB9C7}"/>
    <hyperlink ref="AA83" r:id="rId20" xr:uid="{E862C4A6-B826-4C2A-AC62-26AC7FF543F1}"/>
    <hyperlink ref="AA18" r:id="rId21" xr:uid="{D8C81FC0-F5EF-4DAC-A9E3-5B5A5398DE8C}"/>
    <hyperlink ref="AA34" r:id="rId22" xr:uid="{0ABD8526-E1A0-4E18-8B10-A33DF2DD7E4E}"/>
    <hyperlink ref="X97" r:id="rId23" location="p14" xr:uid="{ED6B9494-6710-4C45-BABF-CB812EDBE7F4}"/>
    <hyperlink ref="AA85" r:id="rId24" xr:uid="{ADB5BCB8-205D-41BA-9FC3-BE53F8F4A639}"/>
    <hyperlink ref="AA86" r:id="rId25" xr:uid="{D9EF37C9-1C55-4EDF-ADA1-F5BB7B0C30DA}"/>
    <hyperlink ref="AA87" r:id="rId26" xr:uid="{A21E97D4-EEEB-4EAB-B3A2-F9B2AEEF74AD}"/>
    <hyperlink ref="AA88" r:id="rId27" xr:uid="{8D0C1463-CF64-4EE2-A56E-73FC115B3E89}"/>
    <hyperlink ref="AA89" r:id="rId28" xr:uid="{6A7ED536-C514-4DF2-90E2-CAF8C0CDCA21}"/>
    <hyperlink ref="AA90" r:id="rId29" display="apstiprināti" xr:uid="{1689D76B-F727-4F8D-B024-6B82F065C978}"/>
    <hyperlink ref="AA91" r:id="rId30" xr:uid="{F6D37C7E-CECD-415D-831A-13577C0F4635}"/>
    <hyperlink ref="AA92" r:id="rId31" xr:uid="{9944127F-2463-42BD-8B9A-A1F32D586F41}"/>
    <hyperlink ref="AA93" r:id="rId32" xr:uid="{4500FAB6-D866-42D9-9F59-FC4DD5D13900}"/>
    <hyperlink ref="AA94" r:id="rId33" xr:uid="{9D907769-D6BD-4689-A9A8-5A8C31989E9E}"/>
    <hyperlink ref="AA96" r:id="rId34" xr:uid="{E9B2647F-E1AA-4F2C-9AAF-3C87DDA35AE8}"/>
    <hyperlink ref="AA95" r:id="rId35" xr:uid="{CFEEADD5-2550-4021-9063-B92D44E69DEB}"/>
    <hyperlink ref="AA97" r:id="rId36" xr:uid="{E886DF44-DCC9-4C2D-9150-1643D690071A}"/>
    <hyperlink ref="AA98" r:id="rId37" xr:uid="{1B1281A2-AA28-4AEB-BC9A-B46743770F77}"/>
    <hyperlink ref="AA99" r:id="rId38" xr:uid="{1FE7E7E3-0E76-4631-9AC3-611ED924A4AC}"/>
    <hyperlink ref="AA100" r:id="rId39" xr:uid="{B4000827-8F96-4FD1-84C7-8287F9D10A54}"/>
    <hyperlink ref="AA101" r:id="rId40" xr:uid="{24AFEED1-92E5-4ACE-B6EA-A1DD1A8E02BE}"/>
    <hyperlink ref="AA102" r:id="rId41" xr:uid="{555C6272-FB91-40E1-95AE-085F40556658}"/>
    <hyperlink ref="AA103" r:id="rId42" xr:uid="{A7719CA1-0046-46D5-B4C7-C6BF3D520416}"/>
    <hyperlink ref="AA104" r:id="rId43" xr:uid="{AC7F3CC7-9491-4F9D-A25A-DB57A4469B62}"/>
    <hyperlink ref="AA105" r:id="rId44" xr:uid="{ABA7D190-C8B7-41B9-8F5C-C5FB541ECD7D}"/>
    <hyperlink ref="AA107" r:id="rId45" xr:uid="{E9C5E6F3-5389-41C2-AC4B-957C00BAE5C5}"/>
    <hyperlink ref="AA106" r:id="rId46" xr:uid="{07595E1D-44AE-44DA-9D3D-4541D1B7E074}"/>
    <hyperlink ref="AA108" r:id="rId47" xr:uid="{966F3EEB-E7E7-4BCB-81E0-79150DDA2112}"/>
    <hyperlink ref="AA109" r:id="rId48" xr:uid="{92709A95-9372-4A26-BA53-B4A4012359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9E6-58E8-4AAC-B463-C8F7A21FF6B7}">
  <dimension ref="A2:V47"/>
  <sheetViews>
    <sheetView tabSelected="1" workbookViewId="0">
      <selection activeCell="L22" sqref="L22"/>
    </sheetView>
  </sheetViews>
  <sheetFormatPr defaultRowHeight="15"/>
  <cols>
    <col min="1" max="1" width="33.85546875" bestFit="1" customWidth="1"/>
    <col min="2" max="2" width="11.85546875" customWidth="1"/>
    <col min="3" max="4" width="17.5703125" customWidth="1"/>
    <col min="5" max="5" width="11.85546875" customWidth="1"/>
    <col min="6" max="7" width="17.5703125" customWidth="1"/>
    <col min="8" max="8" width="11" customWidth="1"/>
    <col min="9" max="9" width="17.5703125" customWidth="1"/>
    <col min="10" max="10" width="16.7109375" customWidth="1"/>
    <col min="11" max="11" width="10.85546875" customWidth="1"/>
    <col min="12" max="13" width="16.7109375" customWidth="1"/>
    <col min="14" max="14" width="10.5703125" customWidth="1"/>
    <col min="15" max="16" width="16.7109375" customWidth="1"/>
    <col min="17" max="17" width="11.5703125" customWidth="1"/>
    <col min="18" max="19" width="16.7109375" customWidth="1"/>
    <col min="20" max="20" width="11" customWidth="1"/>
    <col min="21" max="22" width="16.7109375" customWidth="1"/>
  </cols>
  <sheetData>
    <row r="2" spans="1:10">
      <c r="B2" s="89" t="s">
        <v>418</v>
      </c>
      <c r="C2" s="89"/>
      <c r="D2" s="89"/>
      <c r="E2" s="89" t="s">
        <v>470</v>
      </c>
      <c r="F2" s="89"/>
      <c r="G2" s="89"/>
      <c r="H2" s="89" t="s">
        <v>481</v>
      </c>
      <c r="I2" s="89"/>
      <c r="J2" s="89"/>
    </row>
    <row r="3" spans="1:10" ht="36.75">
      <c r="A3" s="90" t="s">
        <v>351</v>
      </c>
      <c r="B3" s="85" t="s">
        <v>478</v>
      </c>
      <c r="C3" s="85" t="s">
        <v>480</v>
      </c>
      <c r="D3" s="85" t="s">
        <v>490</v>
      </c>
      <c r="E3" s="85" t="s">
        <v>478</v>
      </c>
      <c r="F3" s="85" t="s">
        <v>480</v>
      </c>
      <c r="G3" s="85" t="s">
        <v>490</v>
      </c>
      <c r="H3" s="85" t="s">
        <v>478</v>
      </c>
      <c r="I3" s="85" t="s">
        <v>480</v>
      </c>
      <c r="J3" s="85" t="s">
        <v>490</v>
      </c>
    </row>
    <row r="4" spans="1:10" hidden="1">
      <c r="B4" s="69" t="s">
        <v>476</v>
      </c>
    </row>
    <row r="5" spans="1:10" ht="42.75" hidden="1" customHeight="1">
      <c r="B5" s="71" t="s">
        <v>418</v>
      </c>
      <c r="C5" s="71"/>
      <c r="D5" s="71"/>
      <c r="E5" s="71" t="s">
        <v>470</v>
      </c>
      <c r="F5" s="71"/>
      <c r="G5" s="71"/>
      <c r="H5" s="72" t="s">
        <v>477</v>
      </c>
      <c r="I5" s="72" t="s">
        <v>479</v>
      </c>
      <c r="J5" s="72" t="s">
        <v>489</v>
      </c>
    </row>
    <row r="6" spans="1:10" ht="31.5" hidden="1" customHeight="1">
      <c r="A6" s="70" t="s">
        <v>351</v>
      </c>
      <c r="B6" s="76" t="s">
        <v>478</v>
      </c>
      <c r="C6" s="77" t="s">
        <v>480</v>
      </c>
      <c r="D6" t="s">
        <v>490</v>
      </c>
      <c r="E6" s="76" t="s">
        <v>478</v>
      </c>
      <c r="F6" s="77" t="s">
        <v>480</v>
      </c>
      <c r="G6" t="s">
        <v>490</v>
      </c>
      <c r="H6" s="72"/>
      <c r="I6" s="72"/>
      <c r="J6" s="72"/>
    </row>
    <row r="7" spans="1:10" ht="69.75" customHeight="1">
      <c r="A7" s="78" t="s">
        <v>473</v>
      </c>
      <c r="B7" s="75"/>
      <c r="C7" s="86"/>
      <c r="D7" s="86"/>
      <c r="E7" s="75">
        <v>15</v>
      </c>
      <c r="F7" s="87">
        <v>261381783</v>
      </c>
      <c r="G7" s="86">
        <v>222174515.55000001</v>
      </c>
      <c r="H7" s="75">
        <v>15</v>
      </c>
      <c r="I7" s="87">
        <v>261381783</v>
      </c>
      <c r="J7" s="86">
        <v>222174515.55000001</v>
      </c>
    </row>
    <row r="8" spans="1:10" ht="35.25" customHeight="1">
      <c r="A8" s="78" t="s">
        <v>352</v>
      </c>
      <c r="B8" s="75"/>
      <c r="C8" s="86"/>
      <c r="D8" s="86"/>
      <c r="E8" s="75">
        <v>6</v>
      </c>
      <c r="F8" s="87">
        <v>135980405</v>
      </c>
      <c r="G8" s="86">
        <v>115583344.25</v>
      </c>
      <c r="H8" s="75">
        <v>6</v>
      </c>
      <c r="I8" s="87">
        <v>135980405</v>
      </c>
      <c r="J8" s="86">
        <v>115583344.25</v>
      </c>
    </row>
    <row r="9" spans="1:10" ht="43.5" customHeight="1">
      <c r="A9" s="78" t="s">
        <v>475</v>
      </c>
      <c r="B9" s="75">
        <v>13</v>
      </c>
      <c r="C9" s="86">
        <v>492468423</v>
      </c>
      <c r="D9" s="86">
        <v>418598159.54999995</v>
      </c>
      <c r="E9" s="75">
        <v>28</v>
      </c>
      <c r="F9" s="87">
        <v>748335978</v>
      </c>
      <c r="G9" s="86">
        <v>636085581.30000007</v>
      </c>
      <c r="H9" s="75">
        <v>41</v>
      </c>
      <c r="I9" s="87">
        <v>1240804401</v>
      </c>
      <c r="J9" s="86">
        <v>1054683740.8499999</v>
      </c>
    </row>
    <row r="10" spans="1:10" ht="42.75" customHeight="1">
      <c r="A10" s="78" t="s">
        <v>474</v>
      </c>
      <c r="B10" s="75">
        <v>4</v>
      </c>
      <c r="C10" s="86">
        <v>191128000</v>
      </c>
      <c r="D10" s="86">
        <v>162458800</v>
      </c>
      <c r="E10" s="75">
        <v>21</v>
      </c>
      <c r="F10" s="87">
        <v>603564812</v>
      </c>
      <c r="G10" s="86">
        <v>513030090.19999993</v>
      </c>
      <c r="H10" s="75">
        <v>25</v>
      </c>
      <c r="I10" s="87">
        <v>794692812</v>
      </c>
      <c r="J10" s="86">
        <v>675488890.20000017</v>
      </c>
    </row>
    <row r="11" spans="1:10" ht="36.75" customHeight="1">
      <c r="A11" s="78" t="s">
        <v>368</v>
      </c>
      <c r="B11" s="75">
        <v>5</v>
      </c>
      <c r="C11" s="86">
        <v>231243378</v>
      </c>
      <c r="D11" s="86">
        <v>196556871.30000001</v>
      </c>
      <c r="E11" s="75">
        <v>3</v>
      </c>
      <c r="F11" s="87">
        <v>29210250</v>
      </c>
      <c r="G11" s="86">
        <v>24828712.5</v>
      </c>
      <c r="H11" s="75">
        <v>8</v>
      </c>
      <c r="I11" s="87">
        <v>260453628</v>
      </c>
      <c r="J11" s="86">
        <v>221385583.80000001</v>
      </c>
    </row>
    <row r="12" spans="1:10" ht="28.5" customHeight="1">
      <c r="A12" s="78" t="s">
        <v>353</v>
      </c>
      <c r="B12" s="75">
        <v>6</v>
      </c>
      <c r="C12" s="86">
        <v>273132000</v>
      </c>
      <c r="D12" s="86">
        <v>232162200</v>
      </c>
      <c r="E12" s="75">
        <v>8</v>
      </c>
      <c r="F12" s="87">
        <v>818709254</v>
      </c>
      <c r="G12" s="86">
        <v>695902865.9000001</v>
      </c>
      <c r="H12" s="75">
        <v>14</v>
      </c>
      <c r="I12" s="87">
        <v>1091841254</v>
      </c>
      <c r="J12" s="86">
        <v>928065065.89999998</v>
      </c>
    </row>
    <row r="13" spans="1:10">
      <c r="A13" s="75" t="s">
        <v>481</v>
      </c>
      <c r="B13" s="75">
        <v>28</v>
      </c>
      <c r="C13" s="86">
        <v>1187971801</v>
      </c>
      <c r="D13" s="86">
        <v>1009776030.8499999</v>
      </c>
      <c r="E13" s="75">
        <v>81</v>
      </c>
      <c r="F13" s="87">
        <v>2597182482</v>
      </c>
      <c r="G13" s="86">
        <v>2207605109.6999998</v>
      </c>
      <c r="H13" s="75">
        <v>109</v>
      </c>
      <c r="I13" s="87">
        <v>3785154283</v>
      </c>
      <c r="J13" s="86">
        <v>3217381140.5500002</v>
      </c>
    </row>
    <row r="16" spans="1:10">
      <c r="B16" s="89" t="s">
        <v>418</v>
      </c>
      <c r="C16" s="89"/>
      <c r="D16" s="89"/>
      <c r="E16" s="89" t="s">
        <v>470</v>
      </c>
      <c r="F16" s="89"/>
      <c r="G16" s="89"/>
      <c r="H16" s="89" t="s">
        <v>481</v>
      </c>
      <c r="I16" s="89"/>
      <c r="J16" s="89"/>
    </row>
    <row r="17" spans="1:10" ht="39" customHeight="1">
      <c r="A17" s="90" t="s">
        <v>492</v>
      </c>
      <c r="B17" s="85" t="s">
        <v>478</v>
      </c>
      <c r="C17" s="85" t="s">
        <v>480</v>
      </c>
      <c r="D17" s="85" t="s">
        <v>490</v>
      </c>
      <c r="E17" s="85" t="s">
        <v>478</v>
      </c>
      <c r="F17" s="85" t="s">
        <v>480</v>
      </c>
      <c r="G17" s="85" t="s">
        <v>490</v>
      </c>
      <c r="H17" s="85" t="s">
        <v>478</v>
      </c>
      <c r="I17" s="85" t="s">
        <v>480</v>
      </c>
      <c r="J17" s="85" t="s">
        <v>490</v>
      </c>
    </row>
    <row r="18" spans="1:10" hidden="1">
      <c r="B18" s="69" t="s">
        <v>476</v>
      </c>
    </row>
    <row r="19" spans="1:10" ht="60" hidden="1">
      <c r="B19" t="s">
        <v>418</v>
      </c>
      <c r="E19" t="s">
        <v>470</v>
      </c>
      <c r="H19" s="73" t="s">
        <v>477</v>
      </c>
      <c r="I19" s="73" t="s">
        <v>479</v>
      </c>
      <c r="J19" t="s">
        <v>489</v>
      </c>
    </row>
    <row r="20" spans="1:10" ht="40.5" hidden="1" customHeight="1">
      <c r="A20" s="79" t="s">
        <v>355</v>
      </c>
      <c r="B20" s="72" t="s">
        <v>478</v>
      </c>
      <c r="C20" s="72" t="s">
        <v>480</v>
      </c>
      <c r="D20" t="s">
        <v>490</v>
      </c>
      <c r="E20" s="72" t="s">
        <v>478</v>
      </c>
      <c r="F20" s="72" t="s">
        <v>480</v>
      </c>
      <c r="G20" t="s">
        <v>490</v>
      </c>
      <c r="H20" s="72"/>
      <c r="I20" s="72"/>
    </row>
    <row r="21" spans="1:10">
      <c r="A21" s="74" t="s">
        <v>365</v>
      </c>
      <c r="B21" s="75"/>
      <c r="C21" s="87"/>
      <c r="D21" s="87"/>
      <c r="E21" s="75">
        <v>1</v>
      </c>
      <c r="F21" s="87">
        <v>8134500</v>
      </c>
      <c r="G21" s="87">
        <v>6914325</v>
      </c>
      <c r="H21" s="75">
        <v>1</v>
      </c>
      <c r="I21" s="87">
        <v>8134500</v>
      </c>
      <c r="J21" s="87">
        <v>6914325</v>
      </c>
    </row>
    <row r="22" spans="1:10">
      <c r="A22" s="74" t="s">
        <v>359</v>
      </c>
      <c r="B22" s="75"/>
      <c r="C22" s="87"/>
      <c r="D22" s="87"/>
      <c r="E22" s="75">
        <v>24</v>
      </c>
      <c r="F22" s="87">
        <v>843010799</v>
      </c>
      <c r="G22" s="87">
        <v>716559179.1500001</v>
      </c>
      <c r="H22" s="75">
        <v>24</v>
      </c>
      <c r="I22" s="87">
        <v>843010799</v>
      </c>
      <c r="J22" s="87">
        <v>716559179.1500001</v>
      </c>
    </row>
    <row r="23" spans="1:10">
      <c r="A23" s="74" t="s">
        <v>360</v>
      </c>
      <c r="B23" s="75">
        <v>3</v>
      </c>
      <c r="C23" s="87">
        <v>134743378</v>
      </c>
      <c r="D23" s="87">
        <v>114531871.3</v>
      </c>
      <c r="E23" s="75">
        <v>19</v>
      </c>
      <c r="F23" s="87">
        <v>589106363</v>
      </c>
      <c r="G23" s="87">
        <v>500740408.55000001</v>
      </c>
      <c r="H23" s="75">
        <v>22</v>
      </c>
      <c r="I23" s="87">
        <v>723849741</v>
      </c>
      <c r="J23" s="87">
        <v>615272279.8499999</v>
      </c>
    </row>
    <row r="24" spans="1:10">
      <c r="A24" s="74" t="s">
        <v>361</v>
      </c>
      <c r="B24" s="75"/>
      <c r="C24" s="87"/>
      <c r="D24" s="87"/>
      <c r="E24" s="75">
        <v>14</v>
      </c>
      <c r="F24" s="87">
        <v>596656410</v>
      </c>
      <c r="G24" s="87">
        <v>507157948.49999994</v>
      </c>
      <c r="H24" s="75">
        <v>14</v>
      </c>
      <c r="I24" s="87">
        <v>596656410</v>
      </c>
      <c r="J24" s="87">
        <v>507157948.49999994</v>
      </c>
    </row>
    <row r="25" spans="1:10">
      <c r="A25" s="74" t="s">
        <v>364</v>
      </c>
      <c r="B25" s="75"/>
      <c r="C25" s="87"/>
      <c r="D25" s="87"/>
      <c r="E25" s="75">
        <v>5</v>
      </c>
      <c r="F25" s="87">
        <v>99291368</v>
      </c>
      <c r="G25" s="87">
        <v>84397662.799999997</v>
      </c>
      <c r="H25" s="75">
        <v>5</v>
      </c>
      <c r="I25" s="87">
        <v>99291368</v>
      </c>
      <c r="J25" s="87">
        <v>84397662.799999997</v>
      </c>
    </row>
    <row r="26" spans="1:10">
      <c r="A26" s="74" t="s">
        <v>363</v>
      </c>
      <c r="B26" s="75"/>
      <c r="C26" s="87"/>
      <c r="D26" s="87"/>
      <c r="E26" s="75">
        <v>5</v>
      </c>
      <c r="F26" s="87">
        <v>84187824</v>
      </c>
      <c r="G26" s="87">
        <v>71559650.400000006</v>
      </c>
      <c r="H26" s="75">
        <v>5</v>
      </c>
      <c r="I26" s="87">
        <v>84187824</v>
      </c>
      <c r="J26" s="87">
        <v>71559650.400000006</v>
      </c>
    </row>
    <row r="27" spans="1:10">
      <c r="A27" s="74" t="s">
        <v>358</v>
      </c>
      <c r="B27" s="75">
        <v>3</v>
      </c>
      <c r="C27" s="87">
        <v>50703239</v>
      </c>
      <c r="D27" s="87">
        <v>43097753.149999999</v>
      </c>
      <c r="E27" s="75">
        <v>6</v>
      </c>
      <c r="F27" s="87">
        <v>197402841</v>
      </c>
      <c r="G27" s="87">
        <v>167792414.84999996</v>
      </c>
      <c r="H27" s="75">
        <v>9</v>
      </c>
      <c r="I27" s="87">
        <v>248106080</v>
      </c>
      <c r="J27" s="87">
        <v>210890167.99999997</v>
      </c>
    </row>
    <row r="28" spans="1:10">
      <c r="A28" s="74" t="s">
        <v>472</v>
      </c>
      <c r="B28" s="75">
        <v>21</v>
      </c>
      <c r="C28" s="87">
        <v>905239692</v>
      </c>
      <c r="D28" s="87">
        <v>769453738.19999993</v>
      </c>
      <c r="E28" s="75"/>
      <c r="F28" s="87"/>
      <c r="G28" s="87"/>
      <c r="H28" s="75">
        <v>21</v>
      </c>
      <c r="I28" s="87">
        <v>905239692</v>
      </c>
      <c r="J28" s="87">
        <v>769453738.19999993</v>
      </c>
    </row>
    <row r="29" spans="1:10">
      <c r="A29" s="74" t="s">
        <v>357</v>
      </c>
      <c r="B29" s="75">
        <v>1</v>
      </c>
      <c r="C29" s="87">
        <v>97285492</v>
      </c>
      <c r="D29" s="87">
        <v>82692668.200000003</v>
      </c>
      <c r="E29" s="75">
        <v>7</v>
      </c>
      <c r="F29" s="87">
        <v>179392377</v>
      </c>
      <c r="G29" s="87">
        <v>152483520.44999999</v>
      </c>
      <c r="H29" s="75">
        <v>8</v>
      </c>
      <c r="I29" s="87">
        <v>276677869</v>
      </c>
      <c r="J29" s="87">
        <v>235176188.65000001</v>
      </c>
    </row>
    <row r="30" spans="1:10">
      <c r="A30" s="75" t="s">
        <v>481</v>
      </c>
      <c r="B30" s="75">
        <v>28</v>
      </c>
      <c r="C30" s="87">
        <v>1187971801</v>
      </c>
      <c r="D30" s="87">
        <v>1009776030.85</v>
      </c>
      <c r="E30" s="75">
        <v>81</v>
      </c>
      <c r="F30" s="87">
        <v>2597182482</v>
      </c>
      <c r="G30" s="87">
        <v>2207605109.6999998</v>
      </c>
      <c r="H30" s="75">
        <v>109</v>
      </c>
      <c r="I30" s="87">
        <v>3785154283</v>
      </c>
      <c r="J30" s="87">
        <v>3217381140.5499997</v>
      </c>
    </row>
    <row r="33" spans="1:22" ht="52.5" customHeight="1">
      <c r="B33" s="88" t="s">
        <v>473</v>
      </c>
      <c r="C33" s="88"/>
      <c r="D33" s="88"/>
      <c r="E33" s="88" t="s">
        <v>352</v>
      </c>
      <c r="F33" s="88"/>
      <c r="G33" s="88"/>
      <c r="H33" s="88" t="s">
        <v>475</v>
      </c>
      <c r="I33" s="88"/>
      <c r="J33" s="88"/>
      <c r="K33" s="88" t="s">
        <v>474</v>
      </c>
      <c r="L33" s="88"/>
      <c r="M33" s="88"/>
      <c r="N33" s="88" t="s">
        <v>368</v>
      </c>
      <c r="O33" s="88"/>
      <c r="P33" s="88"/>
      <c r="Q33" s="88" t="s">
        <v>353</v>
      </c>
      <c r="R33" s="88"/>
      <c r="S33" s="88"/>
      <c r="T33" s="88" t="s">
        <v>481</v>
      </c>
      <c r="U33" s="88" t="s">
        <v>481</v>
      </c>
      <c r="V33" s="88"/>
    </row>
    <row r="34" spans="1:22" ht="38.25" customHeight="1">
      <c r="A34" s="90" t="s">
        <v>492</v>
      </c>
      <c r="B34" s="85" t="s">
        <v>478</v>
      </c>
      <c r="C34" s="85" t="s">
        <v>480</v>
      </c>
      <c r="D34" s="85" t="s">
        <v>490</v>
      </c>
      <c r="E34" s="85" t="s">
        <v>478</v>
      </c>
      <c r="F34" s="85" t="s">
        <v>480</v>
      </c>
      <c r="G34" s="85" t="s">
        <v>490</v>
      </c>
      <c r="H34" s="85" t="s">
        <v>478</v>
      </c>
      <c r="I34" s="85" t="s">
        <v>480</v>
      </c>
      <c r="J34" s="85" t="s">
        <v>490</v>
      </c>
      <c r="K34" s="85" t="s">
        <v>478</v>
      </c>
      <c r="L34" s="85" t="s">
        <v>480</v>
      </c>
      <c r="M34" s="85" t="s">
        <v>490</v>
      </c>
      <c r="N34" s="85" t="s">
        <v>478</v>
      </c>
      <c r="O34" s="85" t="s">
        <v>480</v>
      </c>
      <c r="P34" s="85" t="s">
        <v>490</v>
      </c>
      <c r="Q34" s="85" t="s">
        <v>478</v>
      </c>
      <c r="R34" s="85" t="s">
        <v>480</v>
      </c>
      <c r="S34" s="85" t="s">
        <v>490</v>
      </c>
      <c r="T34" s="85" t="s">
        <v>478</v>
      </c>
      <c r="U34" s="85" t="s">
        <v>480</v>
      </c>
      <c r="V34" s="85" t="s">
        <v>490</v>
      </c>
    </row>
    <row r="35" spans="1:22" hidden="1">
      <c r="B35" s="69" t="s">
        <v>482</v>
      </c>
    </row>
    <row r="36" spans="1:22" s="73" customFormat="1" ht="91.5" hidden="1" customHeight="1">
      <c r="A36"/>
      <c r="B36" s="82" t="s">
        <v>473</v>
      </c>
      <c r="C36" s="82"/>
      <c r="D36" s="82"/>
      <c r="E36" s="82" t="s">
        <v>352</v>
      </c>
      <c r="F36" s="82"/>
      <c r="G36" s="82"/>
      <c r="H36" s="82" t="s">
        <v>475</v>
      </c>
      <c r="I36" s="82"/>
      <c r="J36" s="82"/>
      <c r="K36" s="82" t="s">
        <v>474</v>
      </c>
      <c r="L36" s="82"/>
      <c r="M36" s="82"/>
      <c r="N36" s="82" t="s">
        <v>368</v>
      </c>
      <c r="O36" s="82"/>
      <c r="P36" s="82"/>
      <c r="Q36" s="82" t="s">
        <v>353</v>
      </c>
      <c r="R36" s="82"/>
      <c r="S36" s="82"/>
      <c r="T36" s="82" t="s">
        <v>486</v>
      </c>
      <c r="U36" s="82" t="s">
        <v>484</v>
      </c>
      <c r="V36" s="82" t="s">
        <v>489</v>
      </c>
    </row>
    <row r="37" spans="1:22" hidden="1">
      <c r="A37" s="79" t="s">
        <v>483</v>
      </c>
      <c r="B37" t="s">
        <v>487</v>
      </c>
      <c r="C37" t="s">
        <v>485</v>
      </c>
      <c r="D37" t="s">
        <v>490</v>
      </c>
      <c r="E37" t="s">
        <v>487</v>
      </c>
      <c r="F37" t="s">
        <v>485</v>
      </c>
      <c r="G37" t="s">
        <v>490</v>
      </c>
      <c r="H37" t="s">
        <v>487</v>
      </c>
      <c r="I37" t="s">
        <v>485</v>
      </c>
      <c r="J37" t="s">
        <v>490</v>
      </c>
      <c r="K37" t="s">
        <v>487</v>
      </c>
      <c r="L37" t="s">
        <v>485</v>
      </c>
      <c r="M37" t="s">
        <v>490</v>
      </c>
      <c r="N37" t="s">
        <v>487</v>
      </c>
      <c r="O37" t="s">
        <v>485</v>
      </c>
      <c r="P37" t="s">
        <v>490</v>
      </c>
      <c r="Q37" t="s">
        <v>487</v>
      </c>
      <c r="R37" t="s">
        <v>485</v>
      </c>
      <c r="S37" t="s">
        <v>490</v>
      </c>
      <c r="T37" s="82"/>
      <c r="U37" s="82"/>
      <c r="V37" s="82"/>
    </row>
    <row r="38" spans="1:22">
      <c r="A38" s="81" t="s">
        <v>365</v>
      </c>
      <c r="B38" s="75"/>
      <c r="C38" s="87"/>
      <c r="D38" s="87"/>
      <c r="E38" s="75"/>
      <c r="F38" s="87"/>
      <c r="G38" s="87"/>
      <c r="H38" s="75">
        <v>1</v>
      </c>
      <c r="I38" s="87">
        <v>8134500</v>
      </c>
      <c r="J38" s="87">
        <v>6914325</v>
      </c>
      <c r="K38" s="75"/>
      <c r="L38" s="87"/>
      <c r="M38" s="87"/>
      <c r="N38" s="75"/>
      <c r="O38" s="87"/>
      <c r="P38" s="87"/>
      <c r="Q38" s="75"/>
      <c r="R38" s="87"/>
      <c r="S38" s="87"/>
      <c r="T38" s="75">
        <v>1</v>
      </c>
      <c r="U38" s="87">
        <v>8134500</v>
      </c>
      <c r="V38" s="87">
        <v>6914325</v>
      </c>
    </row>
    <row r="39" spans="1:22">
      <c r="A39" s="81" t="s">
        <v>359</v>
      </c>
      <c r="B39" s="75">
        <v>5</v>
      </c>
      <c r="C39" s="87">
        <v>80607806</v>
      </c>
      <c r="D39" s="87">
        <v>68516635.100000009</v>
      </c>
      <c r="E39" s="75">
        <v>3</v>
      </c>
      <c r="F39" s="87">
        <v>31777500</v>
      </c>
      <c r="G39" s="87">
        <v>27010875</v>
      </c>
      <c r="H39" s="75">
        <v>8</v>
      </c>
      <c r="I39" s="87">
        <v>242993750</v>
      </c>
      <c r="J39" s="87">
        <v>206544687.5</v>
      </c>
      <c r="K39" s="75">
        <v>4</v>
      </c>
      <c r="L39" s="87">
        <v>63189353</v>
      </c>
      <c r="M39" s="87">
        <v>53710950.049999997</v>
      </c>
      <c r="N39" s="75"/>
      <c r="O39" s="87"/>
      <c r="P39" s="87"/>
      <c r="Q39" s="75">
        <v>4</v>
      </c>
      <c r="R39" s="87">
        <v>424442390</v>
      </c>
      <c r="S39" s="87">
        <v>360776031.5</v>
      </c>
      <c r="T39" s="75">
        <v>24</v>
      </c>
      <c r="U39" s="87">
        <v>843010799</v>
      </c>
      <c r="V39" s="87">
        <v>716559179.1500001</v>
      </c>
    </row>
    <row r="40" spans="1:22">
      <c r="A40" s="81" t="s">
        <v>360</v>
      </c>
      <c r="B40" s="75">
        <v>2</v>
      </c>
      <c r="C40" s="87">
        <v>50067500</v>
      </c>
      <c r="D40" s="87">
        <v>42557375</v>
      </c>
      <c r="E40" s="75"/>
      <c r="F40" s="87"/>
      <c r="G40" s="87"/>
      <c r="H40" s="75">
        <v>7</v>
      </c>
      <c r="I40" s="87">
        <v>217841833</v>
      </c>
      <c r="J40" s="87">
        <v>185165558.05000001</v>
      </c>
      <c r="K40" s="75">
        <v>7</v>
      </c>
      <c r="L40" s="87">
        <v>229179280</v>
      </c>
      <c r="M40" s="87">
        <v>194802388</v>
      </c>
      <c r="N40" s="75">
        <v>5</v>
      </c>
      <c r="O40" s="87">
        <v>152861128</v>
      </c>
      <c r="P40" s="87">
        <v>129931958.8</v>
      </c>
      <c r="Q40" s="75">
        <v>1</v>
      </c>
      <c r="R40" s="87">
        <v>73900000</v>
      </c>
      <c r="S40" s="87">
        <v>62815000</v>
      </c>
      <c r="T40" s="75">
        <v>22</v>
      </c>
      <c r="U40" s="87">
        <v>723849741</v>
      </c>
      <c r="V40" s="87">
        <v>615272279.8499999</v>
      </c>
    </row>
    <row r="41" spans="1:22">
      <c r="A41" s="81" t="s">
        <v>361</v>
      </c>
      <c r="B41" s="75">
        <v>4</v>
      </c>
      <c r="C41" s="87">
        <v>45868379</v>
      </c>
      <c r="D41" s="87">
        <v>38988122.149999999</v>
      </c>
      <c r="E41" s="75"/>
      <c r="F41" s="87"/>
      <c r="G41" s="87"/>
      <c r="H41" s="75">
        <v>1</v>
      </c>
      <c r="I41" s="87">
        <v>13618057</v>
      </c>
      <c r="J41" s="87">
        <v>11575348.449999999</v>
      </c>
      <c r="K41" s="75">
        <v>6</v>
      </c>
      <c r="L41" s="87">
        <v>225498867</v>
      </c>
      <c r="M41" s="87">
        <v>191674036.94999999</v>
      </c>
      <c r="N41" s="75">
        <v>1</v>
      </c>
      <c r="O41" s="87">
        <v>11092500</v>
      </c>
      <c r="P41" s="87">
        <v>9428625</v>
      </c>
      <c r="Q41" s="75">
        <v>2</v>
      </c>
      <c r="R41" s="87">
        <v>300578607</v>
      </c>
      <c r="S41" s="87">
        <v>255491815.94999999</v>
      </c>
      <c r="T41" s="75">
        <v>14</v>
      </c>
      <c r="U41" s="87">
        <v>596656410</v>
      </c>
      <c r="V41" s="87">
        <v>507157948.5</v>
      </c>
    </row>
    <row r="42" spans="1:22">
      <c r="A42" s="81" t="s">
        <v>364</v>
      </c>
      <c r="B42" s="75">
        <v>2</v>
      </c>
      <c r="C42" s="87">
        <v>45875143</v>
      </c>
      <c r="D42" s="87">
        <v>38993871.549999997</v>
      </c>
      <c r="E42" s="75">
        <v>1</v>
      </c>
      <c r="F42" s="87">
        <v>48916063</v>
      </c>
      <c r="G42" s="87">
        <v>41578653.549999997</v>
      </c>
      <c r="H42" s="75">
        <v>2</v>
      </c>
      <c r="I42" s="87">
        <v>4500162</v>
      </c>
      <c r="J42" s="87">
        <v>3825137.7</v>
      </c>
      <c r="K42" s="75"/>
      <c r="L42" s="87"/>
      <c r="M42" s="87"/>
      <c r="N42" s="75"/>
      <c r="O42" s="87"/>
      <c r="P42" s="87"/>
      <c r="Q42" s="75"/>
      <c r="R42" s="87"/>
      <c r="S42" s="87"/>
      <c r="T42" s="75">
        <v>5</v>
      </c>
      <c r="U42" s="87">
        <v>99291368</v>
      </c>
      <c r="V42" s="87">
        <v>84397662.799999997</v>
      </c>
    </row>
    <row r="43" spans="1:22">
      <c r="A43" s="81" t="s">
        <v>363</v>
      </c>
      <c r="B43" s="75">
        <v>2</v>
      </c>
      <c r="C43" s="87">
        <v>38962955</v>
      </c>
      <c r="D43" s="87">
        <v>33118511.75</v>
      </c>
      <c r="E43" s="75"/>
      <c r="F43" s="87"/>
      <c r="G43" s="87"/>
      <c r="H43" s="75">
        <v>2</v>
      </c>
      <c r="I43" s="87">
        <v>41988182</v>
      </c>
      <c r="J43" s="87">
        <v>35689954.700000003</v>
      </c>
      <c r="K43" s="75">
        <v>1</v>
      </c>
      <c r="L43" s="87">
        <v>3236687</v>
      </c>
      <c r="M43" s="87">
        <v>2751183.9499999997</v>
      </c>
      <c r="N43" s="75"/>
      <c r="O43" s="87"/>
      <c r="P43" s="87"/>
      <c r="Q43" s="75"/>
      <c r="R43" s="87"/>
      <c r="S43" s="87"/>
      <c r="T43" s="75">
        <v>5</v>
      </c>
      <c r="U43" s="87">
        <v>84187824</v>
      </c>
      <c r="V43" s="87">
        <v>71559650.400000006</v>
      </c>
    </row>
    <row r="44" spans="1:22">
      <c r="A44" s="81" t="s">
        <v>358</v>
      </c>
      <c r="B44" s="75"/>
      <c r="C44" s="87"/>
      <c r="D44" s="87"/>
      <c r="E44" s="75">
        <v>1</v>
      </c>
      <c r="F44" s="87">
        <v>46043092</v>
      </c>
      <c r="G44" s="87">
        <v>39136628.199999996</v>
      </c>
      <c r="H44" s="75">
        <v>3</v>
      </c>
      <c r="I44" s="87">
        <v>120016606</v>
      </c>
      <c r="J44" s="87">
        <v>102014115.09999999</v>
      </c>
      <c r="K44" s="75">
        <v>2</v>
      </c>
      <c r="L44" s="87">
        <v>43445625</v>
      </c>
      <c r="M44" s="87">
        <v>36928781.25</v>
      </c>
      <c r="N44" s="75">
        <v>1</v>
      </c>
      <c r="O44" s="87">
        <v>16500000</v>
      </c>
      <c r="P44" s="87">
        <v>14025000</v>
      </c>
      <c r="Q44" s="75">
        <v>2</v>
      </c>
      <c r="R44" s="87">
        <v>22100757</v>
      </c>
      <c r="S44" s="87">
        <v>18785643.449999999</v>
      </c>
      <c r="T44" s="75">
        <v>9</v>
      </c>
      <c r="U44" s="87">
        <v>248106080</v>
      </c>
      <c r="V44" s="87">
        <v>210890167.99999997</v>
      </c>
    </row>
    <row r="45" spans="1:22">
      <c r="A45" s="81" t="s">
        <v>472</v>
      </c>
      <c r="B45" s="75"/>
      <c r="C45" s="87"/>
      <c r="D45" s="87"/>
      <c r="E45" s="75"/>
      <c r="F45" s="87"/>
      <c r="G45" s="87"/>
      <c r="H45" s="75">
        <v>12</v>
      </c>
      <c r="I45" s="87">
        <v>460577684</v>
      </c>
      <c r="J45" s="87">
        <v>391491031.39999998</v>
      </c>
      <c r="K45" s="75">
        <v>4</v>
      </c>
      <c r="L45" s="87">
        <v>191128000</v>
      </c>
      <c r="M45" s="87">
        <v>162458800</v>
      </c>
      <c r="N45" s="75">
        <v>1</v>
      </c>
      <c r="O45" s="87">
        <v>80000000</v>
      </c>
      <c r="P45" s="87">
        <v>68000000</v>
      </c>
      <c r="Q45" s="75">
        <v>4</v>
      </c>
      <c r="R45" s="87">
        <v>173534008</v>
      </c>
      <c r="S45" s="87">
        <v>147503906.80000001</v>
      </c>
      <c r="T45" s="75">
        <v>21</v>
      </c>
      <c r="U45" s="87">
        <v>905239692</v>
      </c>
      <c r="V45" s="87">
        <v>769453738.19999993</v>
      </c>
    </row>
    <row r="46" spans="1:22">
      <c r="A46" s="81" t="s">
        <v>357</v>
      </c>
      <c r="B46" s="75"/>
      <c r="C46" s="87"/>
      <c r="D46" s="87"/>
      <c r="E46" s="75">
        <v>1</v>
      </c>
      <c r="F46" s="87">
        <v>9243750</v>
      </c>
      <c r="G46" s="87">
        <v>7857187.5</v>
      </c>
      <c r="H46" s="75">
        <v>5</v>
      </c>
      <c r="I46" s="87">
        <v>131133627</v>
      </c>
      <c r="J46" s="87">
        <v>111463582.95</v>
      </c>
      <c r="K46" s="75">
        <v>1</v>
      </c>
      <c r="L46" s="87">
        <v>39015000</v>
      </c>
      <c r="M46" s="87">
        <v>33162750</v>
      </c>
      <c r="N46" s="75"/>
      <c r="O46" s="87"/>
      <c r="P46" s="87"/>
      <c r="Q46" s="75">
        <v>1</v>
      </c>
      <c r="R46" s="87">
        <v>97285492</v>
      </c>
      <c r="S46" s="87">
        <v>82692668.200000003</v>
      </c>
      <c r="T46" s="75">
        <v>8</v>
      </c>
      <c r="U46" s="87">
        <v>276677869</v>
      </c>
      <c r="V46" s="87">
        <v>235176188.64999998</v>
      </c>
    </row>
    <row r="47" spans="1:22">
      <c r="A47" s="81" t="s">
        <v>481</v>
      </c>
      <c r="B47" s="75">
        <v>15</v>
      </c>
      <c r="C47" s="87">
        <v>261381783</v>
      </c>
      <c r="D47" s="87">
        <v>222174515.55000001</v>
      </c>
      <c r="E47" s="75">
        <v>6</v>
      </c>
      <c r="F47" s="87">
        <v>135980405</v>
      </c>
      <c r="G47" s="87">
        <v>115583344.25</v>
      </c>
      <c r="H47" s="75">
        <v>41</v>
      </c>
      <c r="I47" s="87">
        <v>1240804401</v>
      </c>
      <c r="J47" s="87">
        <v>1054683740.85</v>
      </c>
      <c r="K47" s="75">
        <v>25</v>
      </c>
      <c r="L47" s="87">
        <v>794692812</v>
      </c>
      <c r="M47" s="87">
        <v>675488890.20000005</v>
      </c>
      <c r="N47" s="75">
        <v>8</v>
      </c>
      <c r="O47" s="87">
        <v>260453628</v>
      </c>
      <c r="P47" s="87">
        <v>221385583.80000001</v>
      </c>
      <c r="Q47" s="75">
        <v>14</v>
      </c>
      <c r="R47" s="87">
        <v>1091841254</v>
      </c>
      <c r="S47" s="87">
        <v>928065065.89999998</v>
      </c>
      <c r="T47" s="75">
        <v>109</v>
      </c>
      <c r="U47" s="87">
        <v>3785154283</v>
      </c>
      <c r="V47" s="87">
        <v>3217381140.5499997</v>
      </c>
    </row>
  </sheetData>
  <mergeCells count="13">
    <mergeCell ref="Q33:S33"/>
    <mergeCell ref="T33:V33"/>
    <mergeCell ref="H2:J2"/>
    <mergeCell ref="B16:D16"/>
    <mergeCell ref="E16:G16"/>
    <mergeCell ref="H16:J16"/>
    <mergeCell ref="B33:D33"/>
    <mergeCell ref="E33:G33"/>
    <mergeCell ref="H33:J33"/>
    <mergeCell ref="K33:M33"/>
    <mergeCell ref="B2:D2"/>
    <mergeCell ref="E2:G2"/>
    <mergeCell ref="N33:P33"/>
  </mergeCells>
  <pageMargins left="0.7" right="0.7" top="0.75" bottom="0.75" header="0.3" footer="0.3"/>
  <pageSetup paperSize="9"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Būvniecības SAMP, investīcijas</vt:lpstr>
      <vt:lpstr>Kopsavilkums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Lelde Petko</dc:creator>
  <cp:lastModifiedBy>Lelde Petko</cp:lastModifiedBy>
  <dcterms:created xsi:type="dcterms:W3CDTF">2024-03-06T10:59:04Z</dcterms:created>
  <dcterms:modified xsi:type="dcterms:W3CDTF">2024-03-08T14:10:20Z</dcterms:modified>
</cp:coreProperties>
</file>