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AF vai ANM/VIN/AF EE 2 kārta/Atlases nolikums_otrā_kārta/2_karta_Nolikums_gala/"/>
    </mc:Choice>
  </mc:AlternateContent>
  <xr:revisionPtr revIDLastSave="2" documentId="8_{401E490A-3CC6-4E7F-AF27-1921A558E96B}" xr6:coauthVersionLast="47" xr6:coauthVersionMax="47" xr10:uidLastSave="{6E5D7F0E-BBE5-4F38-B596-35C94D049D22}"/>
  <bookViews>
    <workbookView xWindow="-108" yWindow="-108" windowWidth="23256" windowHeight="13176" tabRatio="619" activeTab="2" xr2:uid="{0BB30C2D-700B-48BE-A62F-3C56DDB3B935}"/>
  </bookViews>
  <sheets>
    <sheet name="Par ēku vai ēkas daļu" sheetId="3" r:id="rId1"/>
    <sheet name="Nomnieki_visa ēka" sheetId="1" r:id="rId2"/>
    <sheet name="Nomnieki_daļa ēka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1" l="1"/>
  <c r="E7" i="1"/>
  <c r="E6" i="2"/>
  <c r="E8" i="1"/>
  <c r="E17" i="1"/>
  <c r="E16" i="1"/>
  <c r="E7" i="2" s="1"/>
  <c r="E8" i="2" l="1"/>
  <c r="E18" i="1"/>
  <c r="E20" i="1" l="1"/>
  <c r="E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B9E6EA53-632A-43AA-BD9A-16179BCB0982}">
      <text>
        <r>
          <rPr>
            <sz val="9"/>
            <color indexed="81"/>
            <rFont val="Tahoma"/>
            <family val="2"/>
            <charset val="186"/>
          </rPr>
          <t xml:space="preserve">Pielikumā pievienot nomas līgumu kopijas.
Papildus - salīdzināt informāciju ar publiski pieejamo www.lursoft.lv u.c.
</t>
        </r>
      </text>
    </comment>
    <comment ref="C3" authorId="0" shapeId="0" xr:uid="{4299BF84-6CC0-48F9-B0C5-37E979110CE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<sst xmlns="http://schemas.openxmlformats.org/spreadsheetml/2006/main" count="59" uniqueCount="46">
  <si>
    <t>Informācija par ēku vai ēkas daļu</t>
  </si>
  <si>
    <t>Aprēķins tiek veikts, lai noteiktu ēkas atbilstību MK noteikumu 28. un 29.punktam.</t>
  </si>
  <si>
    <t>Adrese</t>
  </si>
  <si>
    <t>Iela 2, Pilsēta</t>
  </si>
  <si>
    <t>Kadastra Nr.</t>
  </si>
  <si>
    <t>1234 567 8910</t>
  </si>
  <si>
    <t>Ēkas galvenais izmantošanas veids - valsts (tajā skaitā pašvaldības autonomo) pārvaldes funkciju vai pārvaldes uzdevumu veikšanai</t>
  </si>
  <si>
    <t>Vispārizglītojošā skola</t>
  </si>
  <si>
    <r>
      <t>Ēkas kopējā platība, m</t>
    </r>
    <r>
      <rPr>
        <vertAlign val="superscript"/>
        <sz val="12"/>
        <color theme="1"/>
        <rFont val="Times New Roman"/>
        <family val="1"/>
        <charset val="186"/>
      </rPr>
      <t>2</t>
    </r>
  </si>
  <si>
    <t>aizpildāmie lauki</t>
  </si>
  <si>
    <t>Skaidrojumi:</t>
  </si>
  <si>
    <t>Papildinošā saimnieciskā darbība (PSD)</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</si>
  <si>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</si>
  <si>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Parastie papildpakalpojumi (PP)</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</si>
  <si>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t>
  </si>
  <si>
    <t>Cita saimnieciskā darbība (CSD)</t>
  </si>
  <si>
    <t>Cita saimnieciskā darbība – saimnieciskā darbība, kas nav PSD vai PP, un kas atbilstoši 1.2.1.3.i. investīcijas MK noteikumu 29. punktam pēc izvērtējuma par ēkā veikto saimniecisko darbību tiek izslēgta un netiek iekļauta projekta iesniegumā.</t>
  </si>
  <si>
    <t>Metodiskie norādījumi par parasto papildpakalpojumu un papildinošas saimnieciskās darbības kontroli un uzraudzību 1.2.1.3.i. investīcijas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</si>
  <si>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1.2.1.3.i. investīcijas projektu ietvaros.
Šie metodiskie norādījumi ir attiecināmi uz 1.2.1.3.i. investīcijas projektiem un publicēti VARAM (https://www.varam.gov.lv/lv) un CFLA (https://www.cfla.gov.lv/lv/atveselosanas-fonda-projektu-atlases) tīmekļa vietnēs.</t>
  </si>
  <si>
    <t>Visas ēkas nomnieku saraksts</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</si>
  <si>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</si>
  <si>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</si>
  <si>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</si>
  <si>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</si>
  <si>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</si>
  <si>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Iznomātā platība, m</t>
    </r>
    <r>
      <rPr>
        <vertAlign val="superscript"/>
        <sz val="12"/>
        <color theme="1"/>
        <rFont val="Times New Roman"/>
        <family val="1"/>
        <charset val="186"/>
      </rPr>
      <t>2</t>
    </r>
  </si>
  <si>
    <t>SIA "Karote"</t>
  </si>
  <si>
    <t>Skolā darbojas ēdnīca, ēdināšanas pakalpojumu sniegšana nav saistīta ar izglītības mērķiem, taču atbilstoši normatīvajam regulējumam ēdināšana skolās obligāti jānodrošina. Ēdnīcu  izmanto tikai skolas darbinieki un skolnieki.</t>
  </si>
  <si>
    <t>PP</t>
  </si>
  <si>
    <r>
      <t>KOPĀ iznomātā platība PP/PSD, m</t>
    </r>
    <r>
      <rPr>
        <vertAlign val="superscript"/>
        <sz val="12"/>
        <color theme="1"/>
        <rFont val="Times New Roman"/>
        <family val="1"/>
        <charset val="186"/>
      </rPr>
      <t>2</t>
    </r>
    <r>
      <rPr>
        <sz val="12"/>
        <color theme="1"/>
        <rFont val="Times New Roman"/>
        <family val="1"/>
        <charset val="186"/>
      </rPr>
      <t>:</t>
    </r>
  </si>
  <si>
    <r>
      <t>Ēkas kopējā platība, m</t>
    </r>
    <r>
      <rPr>
        <vertAlign val="superscript"/>
        <sz val="12"/>
        <color theme="1"/>
        <rFont val="Times New Roman"/>
        <family val="1"/>
        <charset val="186"/>
      </rPr>
      <t>2</t>
    </r>
    <r>
      <rPr>
        <sz val="12"/>
        <color theme="1"/>
        <rFont val="Times New Roman"/>
        <family val="1"/>
        <charset val="186"/>
      </rPr>
      <t>:</t>
    </r>
  </si>
  <si>
    <t>Cita saimnieciskā darbība*</t>
  </si>
  <si>
    <t>Nomnieka darbības veids iznomātās telpās (CSD)</t>
  </si>
  <si>
    <t>Tulka birojs</t>
  </si>
  <si>
    <t>Tulku birojs nomā telpas, kur sniedz dokumentu tulkošanas pakalpojumus</t>
  </si>
  <si>
    <t>CSD</t>
  </si>
  <si>
    <t>Narvesens</t>
  </si>
  <si>
    <t>Kiosks</t>
  </si>
  <si>
    <t>*ja ēkā nav nomnieku, kas nodarbojas ar citu saimniecisko darbību (CSD), kas nekvalificējas kā papildinošā saimnieciskā darbība (PSD) vai papildpakalpojumi (PP), izklājlapa "Nomnieki_daļa ēkas" nav jāaizpilda</t>
  </si>
  <si>
    <r>
      <t>KOPĀ iznomātā platība CSD, m</t>
    </r>
    <r>
      <rPr>
        <vertAlign val="superscript"/>
        <sz val="12"/>
        <color theme="1"/>
        <rFont val="Times New Roman"/>
        <family val="1"/>
        <charset val="186"/>
      </rPr>
      <t>2</t>
    </r>
    <r>
      <rPr>
        <sz val="12"/>
        <color theme="1"/>
        <rFont val="Times New Roman"/>
        <family val="1"/>
        <charset val="186"/>
      </rPr>
      <t>:</t>
    </r>
  </si>
  <si>
    <t>Ēkas daļa, kas nav iekļaujama projektā, t.sk. izmaksas un rādītāji</t>
  </si>
  <si>
    <t>Valsts (tajā skaitā pašvaldības autonomo) pārvaldes funkciju vai pārvaldes uzdevumu veikšanai izmantotā ēkas daļa:</t>
  </si>
  <si>
    <t>Projektu atlases ietvaros -</t>
  </si>
  <si>
    <t>Nomas pamatojums, līguma Nr., u.c. informācija</t>
  </si>
  <si>
    <r>
      <t>KOPĀ iznomāti, m</t>
    </r>
    <r>
      <rPr>
        <vertAlign val="superscript"/>
        <sz val="12"/>
        <color theme="1"/>
        <rFont val="Times New Roman"/>
        <family val="1"/>
        <charset val="186"/>
      </rPr>
      <t>2</t>
    </r>
    <r>
      <rPr>
        <sz val="12"/>
        <color theme="1"/>
        <rFont val="Times New Roman"/>
        <family val="1"/>
        <charset val="186"/>
      </rPr>
      <t>:</t>
    </r>
  </si>
  <si>
    <r>
      <t>Ēkas daļa, par kuru iesniegts projekts bez CSD, m</t>
    </r>
    <r>
      <rPr>
        <vertAlign val="superscript"/>
        <sz val="12"/>
        <color theme="1"/>
        <rFont val="Times New Roman"/>
        <family val="1"/>
        <charset val="186"/>
      </rPr>
      <t>2</t>
    </r>
    <r>
      <rPr>
        <sz val="12"/>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</si>
</sst>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2"/>
      <color theme="1"/>
      <name val="Times New Roman"/>
      <family val="1"/>
      <charset val="186"/>
    </font>
    <font>
      <sz val="10"/>
      <color rgb="FFFF0000"/>
      <name val="Times New Roman"/>
      <family val="1"/>
      <charset val="186"/>
    </font>
    <font>
      <b/>
      <i/>
      <sz val="12"/>
      <color rgb="FFFF0000"/>
      <name val="Times New Roman"/>
      <family val="1"/>
      <charset val="186"/>
    </font>
    <font>
      <i/>
      <sz val="10"/>
      <color rgb="FFFF0000"/>
      <name val="Times New Roman"/>
      <family val="1"/>
      <charset val="186"/>
    </font>
    <font>
      <sz val="9"/>
      <color indexed="81"/>
      <name val="Tahoma"/>
      <family val="2"/>
      <charset val="186"/>
    </font>
    <font>
      <b/>
      <sz val="9"/>
      <color indexed="81"/>
      <name val="Tahoma"/>
      <family val="2"/>
      <charset val="186"/>
    </font>
    <font>
      <sz val="12"/>
      <color rgb="FF000000"/>
      <name val="Times New Roman"/>
      <family val="1"/>
      <charset val="186"/>
    </font>
  </fonts>
  <fills count="4">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horizontal="right"/>
    </xf>
    <xf numFmtId="0" fontId="2" fillId="0" borderId="0" xfId="0" applyFont="1" applyAlignment="1">
      <alignment horizontal="righ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2" fontId="2"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vertical="center" wrapText="1"/>
    </xf>
    <xf numFmtId="2" fontId="2" fillId="3"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9" fontId="2" fillId="0" borderId="0" xfId="0" applyNumberFormat="1" applyFont="1"/>
    <xf numFmtId="0" fontId="2" fillId="3" borderId="1" xfId="0" applyFont="1" applyFill="1" applyBorder="1"/>
    <xf numFmtId="0" fontId="2" fillId="0" borderId="0" xfId="0" applyFont="1" applyAlignment="1">
      <alignment horizontal="center" vertical="center"/>
    </xf>
    <xf numFmtId="0" fontId="6" fillId="0" borderId="0" xfId="0" applyFont="1" applyAlignment="1">
      <alignment vertical="top" wrapText="1"/>
    </xf>
    <xf numFmtId="10" fontId="5" fillId="2" borderId="1" xfId="1" applyNumberFormat="1" applyFont="1" applyFill="1" applyBorder="1" applyAlignment="1" applyProtection="1">
      <alignment horizontal="center" vertical="center"/>
    </xf>
    <xf numFmtId="10" fontId="7" fillId="2" borderId="1" xfId="1" applyNumberFormat="1" applyFont="1" applyFill="1" applyBorder="1" applyAlignment="1" applyProtection="1">
      <alignment horizontal="center" vertical="center"/>
    </xf>
    <xf numFmtId="10" fontId="3" fillId="2" borderId="3" xfId="1" applyNumberFormat="1" applyFont="1" applyFill="1" applyBorder="1" applyAlignment="1">
      <alignment horizontal="center" vertical="center"/>
    </xf>
    <xf numFmtId="0" fontId="11" fillId="0" borderId="1" xfId="0" applyFont="1" applyBorder="1" applyAlignment="1">
      <alignment vertical="center" wrapText="1"/>
    </xf>
    <xf numFmtId="0" fontId="11" fillId="0" borderId="8" xfId="0" applyFont="1" applyBorder="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2" xfId="0" applyFont="1" applyBorder="1" applyAlignment="1">
      <alignment horizontal="center"/>
    </xf>
    <xf numFmtId="0" fontId="3" fillId="0" borderId="6" xfId="0" applyFont="1" applyBorder="1" applyAlignment="1">
      <alignment horizontal="left"/>
    </xf>
    <xf numFmtId="0" fontId="3" fillId="0" borderId="2" xfId="0" applyFont="1" applyBorder="1" applyAlignment="1">
      <alignment horizontal="left" vertical="center"/>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right" wrapText="1"/>
    </xf>
    <xf numFmtId="0" fontId="2" fillId="0" borderId="7" xfId="0" applyFont="1" applyBorder="1" applyAlignment="1">
      <alignment horizontal="right" wrapText="1"/>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0E32-EDE8-4D3B-916D-C10F76279471}">
  <dimension ref="A1:B16"/>
  <sheetViews>
    <sheetView zoomScaleNormal="100" workbookViewId="0">
      <selection activeCell="A16" sqref="A16:B16"/>
    </sheetView>
  </sheetViews>
  <sheetFormatPr defaultColWidth="9.140625" defaultRowHeight="15.75" x14ac:dyDescent="0.25"/>
  <cols>
    <col min="1" max="1" width="41.28515625" style="2" customWidth="1"/>
    <col min="2" max="2" width="77.140625" style="2" customWidth="1"/>
    <col min="3" max="16384" width="9.140625" style="1"/>
  </cols>
  <sheetData>
    <row r="1" spans="1:2" ht="18" customHeight="1" x14ac:dyDescent="0.25">
      <c r="A1" s="27" t="s">
        <v>0</v>
      </c>
      <c r="B1" s="27"/>
    </row>
    <row r="2" spans="1:2" x14ac:dyDescent="0.25">
      <c r="A2" s="11"/>
    </row>
    <row r="3" spans="1:2" ht="36.75" customHeight="1" x14ac:dyDescent="0.25">
      <c r="A3" s="28" t="s">
        <v>1</v>
      </c>
      <c r="B3" s="28"/>
    </row>
    <row r="4" spans="1:2" x14ac:dyDescent="0.25">
      <c r="A4" s="11"/>
    </row>
    <row r="5" spans="1:2" x14ac:dyDescent="0.25">
      <c r="A5" s="4" t="s">
        <v>2</v>
      </c>
      <c r="B5" s="10" t="s">
        <v>3</v>
      </c>
    </row>
    <row r="6" spans="1:2" x14ac:dyDescent="0.25">
      <c r="A6" s="4" t="s">
        <v>4</v>
      </c>
      <c r="B6" s="17" t="s">
        <v>5</v>
      </c>
    </row>
    <row r="7" spans="1:2" ht="47.25" x14ac:dyDescent="0.25">
      <c r="A7" s="4" t="s">
        <v>6</v>
      </c>
      <c r="B7" s="10" t="s">
        <v>7</v>
      </c>
    </row>
    <row r="8" spans="1:2" ht="18.75" x14ac:dyDescent="0.25">
      <c r="A8" s="4" t="s">
        <v>8</v>
      </c>
      <c r="B8" s="13">
        <v>1000</v>
      </c>
    </row>
    <row r="10" spans="1:2" x14ac:dyDescent="0.25">
      <c r="A10" s="19"/>
      <c r="B10" s="1" t="s">
        <v>9</v>
      </c>
    </row>
    <row r="12" spans="1:2" x14ac:dyDescent="0.25">
      <c r="A12" s="2" t="s">
        <v>10</v>
      </c>
    </row>
    <row r="13" spans="1:2" ht="189" x14ac:dyDescent="0.25">
      <c r="A13" s="12" t="s">
        <v>11</v>
      </c>
      <c r="B13" s="12" t="s">
        <v>12</v>
      </c>
    </row>
    <row r="14" spans="1:2" ht="205.5" customHeight="1" x14ac:dyDescent="0.25">
      <c r="A14" s="12" t="s">
        <v>13</v>
      </c>
      <c r="B14" s="12" t="s">
        <v>14</v>
      </c>
    </row>
    <row r="15" spans="1:2" ht="67.5" customHeight="1" x14ac:dyDescent="0.25">
      <c r="A15" s="12" t="s">
        <v>15</v>
      </c>
      <c r="B15" s="12" t="s">
        <v>16</v>
      </c>
    </row>
    <row r="16" spans="1:2" ht="141.75" x14ac:dyDescent="0.25">
      <c r="A16" s="25" t="s">
        <v>17</v>
      </c>
      <c r="B16" s="26" t="s">
        <v>18</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A77E-DAE7-4287-AA2E-ADFE63890B0A}">
  <dimension ref="A1:F21"/>
  <sheetViews>
    <sheetView zoomScaleNormal="100" workbookViewId="0">
      <selection activeCell="D16" sqref="D16"/>
    </sheetView>
  </sheetViews>
  <sheetFormatPr defaultColWidth="9.140625" defaultRowHeight="15.75" x14ac:dyDescent="0.25"/>
  <cols>
    <col min="1" max="1" width="9.140625" style="1"/>
    <col min="2" max="2" width="22.7109375" style="1" customWidth="1"/>
    <col min="3" max="3" width="43.28515625" style="1" customWidth="1"/>
    <col min="4" max="4" width="30.140625" style="1" customWidth="1"/>
    <col min="5" max="5" width="18" style="1" customWidth="1"/>
    <col min="6" max="16384" width="9.140625" style="1"/>
  </cols>
  <sheetData>
    <row r="1" spans="1:5" x14ac:dyDescent="0.25">
      <c r="A1" s="29" t="s">
        <v>19</v>
      </c>
      <c r="B1" s="29"/>
      <c r="C1" s="29"/>
      <c r="D1" s="29"/>
      <c r="E1" s="29"/>
    </row>
    <row r="2" spans="1:5" x14ac:dyDescent="0.25">
      <c r="A2" s="31" t="s">
        <v>20</v>
      </c>
      <c r="B2" s="31"/>
      <c r="C2" s="31"/>
      <c r="D2" s="31"/>
      <c r="E2" s="31"/>
    </row>
    <row r="3" spans="1:5" ht="47.25" x14ac:dyDescent="0.25">
      <c r="A3" s="3" t="s">
        <v>21</v>
      </c>
      <c r="B3" s="4" t="s">
        <v>22</v>
      </c>
      <c r="C3" s="4" t="s">
        <v>23</v>
      </c>
      <c r="D3" s="4" t="s">
        <v>24</v>
      </c>
      <c r="E3" s="4" t="s">
        <v>25</v>
      </c>
    </row>
    <row r="4" spans="1:5" ht="94.5" x14ac:dyDescent="0.25">
      <c r="A4" s="7">
        <v>1</v>
      </c>
      <c r="B4" s="8" t="s">
        <v>26</v>
      </c>
      <c r="C4" s="10" t="s">
        <v>27</v>
      </c>
      <c r="D4" s="7" t="s">
        <v>28</v>
      </c>
      <c r="E4" s="9">
        <v>160</v>
      </c>
    </row>
    <row r="5" spans="1:5" x14ac:dyDescent="0.25">
      <c r="A5" s="7"/>
      <c r="B5" s="8"/>
      <c r="C5" s="10"/>
      <c r="D5" s="7"/>
      <c r="E5" s="9"/>
    </row>
    <row r="6" spans="1:5" x14ac:dyDescent="0.25">
      <c r="A6" s="7"/>
      <c r="B6" s="8"/>
      <c r="C6" s="10"/>
      <c r="D6" s="7"/>
      <c r="E6" s="9"/>
    </row>
    <row r="7" spans="1:5" ht="18.75" x14ac:dyDescent="0.25">
      <c r="D7" s="5" t="s">
        <v>29</v>
      </c>
      <c r="E7" s="14">
        <f>SUM(E4:E6)</f>
        <v>160</v>
      </c>
    </row>
    <row r="8" spans="1:5" ht="18.75" x14ac:dyDescent="0.25">
      <c r="D8" s="6" t="s">
        <v>30</v>
      </c>
      <c r="E8" s="15">
        <f>'Par ēku vai ēkas daļu'!B8</f>
        <v>1000</v>
      </c>
    </row>
    <row r="9" spans="1:5" x14ac:dyDescent="0.25">
      <c r="E9" s="22">
        <f>E7/E8</f>
        <v>0.16</v>
      </c>
    </row>
    <row r="10" spans="1:5" x14ac:dyDescent="0.25">
      <c r="A10" s="30" t="s">
        <v>31</v>
      </c>
      <c r="B10" s="30"/>
      <c r="C10" s="30"/>
      <c r="D10" s="30"/>
      <c r="E10" s="30"/>
    </row>
    <row r="11" spans="1:5" ht="49.5" customHeight="1" x14ac:dyDescent="0.25">
      <c r="A11" s="3" t="s">
        <v>21</v>
      </c>
      <c r="B11" s="4" t="s">
        <v>22</v>
      </c>
      <c r="C11" s="4" t="s">
        <v>23</v>
      </c>
      <c r="D11" s="4" t="s">
        <v>32</v>
      </c>
      <c r="E11" s="4" t="s">
        <v>25</v>
      </c>
    </row>
    <row r="12" spans="1:5" ht="31.5" x14ac:dyDescent="0.25">
      <c r="A12" s="7">
        <v>1</v>
      </c>
      <c r="B12" s="8" t="s">
        <v>33</v>
      </c>
      <c r="C12" s="10" t="s">
        <v>34</v>
      </c>
      <c r="D12" s="7" t="s">
        <v>35</v>
      </c>
      <c r="E12" s="9">
        <v>30</v>
      </c>
    </row>
    <row r="13" spans="1:5" x14ac:dyDescent="0.25">
      <c r="A13" s="7">
        <v>2</v>
      </c>
      <c r="B13" s="8" t="s">
        <v>36</v>
      </c>
      <c r="C13" s="10" t="s">
        <v>37</v>
      </c>
      <c r="D13" s="7" t="s">
        <v>35</v>
      </c>
      <c r="E13" s="9">
        <v>10</v>
      </c>
    </row>
    <row r="14" spans="1:5" x14ac:dyDescent="0.25">
      <c r="A14" s="7"/>
      <c r="B14" s="8"/>
      <c r="C14" s="10"/>
      <c r="D14" s="7"/>
      <c r="E14" s="9"/>
    </row>
    <row r="15" spans="1:5" x14ac:dyDescent="0.25">
      <c r="A15" s="7"/>
      <c r="B15" s="8"/>
      <c r="C15" s="10"/>
      <c r="D15" s="7"/>
      <c r="E15" s="9"/>
    </row>
    <row r="16" spans="1:5" ht="18.75" customHeight="1" x14ac:dyDescent="0.25">
      <c r="A16" s="32" t="s">
        <v>38</v>
      </c>
      <c r="B16" s="32"/>
      <c r="C16" s="32"/>
      <c r="D16" s="5" t="s">
        <v>39</v>
      </c>
      <c r="E16" s="14">
        <f>SUM(E12:E15)</f>
        <v>40</v>
      </c>
    </row>
    <row r="17" spans="1:6" ht="18.75" x14ac:dyDescent="0.25">
      <c r="A17" s="33"/>
      <c r="B17" s="33"/>
      <c r="C17" s="33"/>
      <c r="D17" s="6" t="s">
        <v>30</v>
      </c>
      <c r="E17" s="15">
        <f>'Par ēku vai ēkas daļu'!B8</f>
        <v>1000</v>
      </c>
    </row>
    <row r="18" spans="1:6" x14ac:dyDescent="0.25">
      <c r="A18" s="21"/>
      <c r="B18" s="21"/>
      <c r="C18" s="21"/>
      <c r="D18" s="5" t="s">
        <v>40</v>
      </c>
      <c r="E18" s="23">
        <f>E16/E17</f>
        <v>0.04</v>
      </c>
    </row>
    <row r="19" spans="1:6" ht="16.5" thickBot="1" x14ac:dyDescent="0.3"/>
    <row r="20" spans="1:6" ht="33" customHeight="1" thickBot="1" x14ac:dyDescent="0.3">
      <c r="B20" s="34" t="s">
        <v>41</v>
      </c>
      <c r="C20" s="34"/>
      <c r="D20" s="35"/>
      <c r="E20" s="24">
        <f>100%-E18-E9</f>
        <v>0.79999999999999993</v>
      </c>
      <c r="F20" s="18"/>
    </row>
    <row r="21" spans="1:6" x14ac:dyDescent="0.25">
      <c r="D21" s="5" t="s">
        <v>42</v>
      </c>
      <c r="E21" s="20" t="str">
        <f>IF(E20&lt;0.8,"Nevar iesniegt","Var iesniegt")</f>
        <v>Var iesniegt</v>
      </c>
    </row>
  </sheetData>
  <mergeCells count="5">
    <mergeCell ref="A1:E1"/>
    <mergeCell ref="A10:E10"/>
    <mergeCell ref="A2:E2"/>
    <mergeCell ref="A16:C17"/>
    <mergeCell ref="B20:D20"/>
  </mergeCells>
  <conditionalFormatting sqref="E21">
    <cfRule type="containsText" dxfId="2" priority="1" operator="containsText" text="Nevar iesniegt">
      <formula>NOT(ISERROR(SEARCH("Nevar iesniegt",E21)))</formula>
    </cfRule>
    <cfRule type="containsText" dxfId="1" priority="2" operator="containsText" text="Var iesniegt">
      <formula>NOT(ISERROR(SEARCH("Var iesniegt",E21)))</formula>
    </cfRule>
    <cfRule type="containsText" dxfId="0" priority="3" operator="containsText" text="Nevar iesniegt">
      <formula>NOT(ISERROR(SEARCH("Nevar iesniegt",E21)))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3EA7-C45F-48CD-9313-3B52E01391F2}">
  <dimension ref="A2:E9"/>
  <sheetViews>
    <sheetView tabSelected="1" workbookViewId="0">
      <selection activeCell="C4" sqref="C4"/>
    </sheetView>
  </sheetViews>
  <sheetFormatPr defaultRowHeight="15" x14ac:dyDescent="0.25"/>
  <cols>
    <col min="1" max="1" width="9.140625" customWidth="1"/>
    <col min="2" max="2" width="22.5703125" customWidth="1"/>
    <col min="3" max="3" width="48.140625" customWidth="1"/>
    <col min="4" max="4" width="28.7109375" customWidth="1"/>
    <col min="5" max="5" width="10.5703125" customWidth="1"/>
  </cols>
  <sheetData>
    <row r="2" spans="1:5" ht="39" customHeight="1" x14ac:dyDescent="0.25">
      <c r="A2" s="3" t="s">
        <v>21</v>
      </c>
      <c r="B2" s="4" t="s">
        <v>22</v>
      </c>
      <c r="C2" s="4" t="s">
        <v>43</v>
      </c>
      <c r="D2" s="4" t="s">
        <v>24</v>
      </c>
      <c r="E2" s="4" t="s">
        <v>25</v>
      </c>
    </row>
    <row r="3" spans="1:5" ht="78.75" x14ac:dyDescent="0.25">
      <c r="A3" s="7">
        <v>1</v>
      </c>
      <c r="B3" s="8" t="s">
        <v>26</v>
      </c>
      <c r="C3" s="10" t="s">
        <v>27</v>
      </c>
      <c r="D3" s="7" t="s">
        <v>28</v>
      </c>
      <c r="E3" s="9">
        <v>160</v>
      </c>
    </row>
    <row r="4" spans="1:5" ht="15.75" x14ac:dyDescent="0.25">
      <c r="A4" s="7"/>
      <c r="B4" s="8"/>
      <c r="C4" s="10"/>
      <c r="D4" s="7"/>
      <c r="E4" s="9"/>
    </row>
    <row r="5" spans="1:5" ht="15.75" x14ac:dyDescent="0.25">
      <c r="A5" s="7"/>
      <c r="B5" s="8"/>
      <c r="C5" s="10"/>
      <c r="D5" s="7"/>
      <c r="E5" s="9"/>
    </row>
    <row r="6" spans="1:5" ht="18.75" x14ac:dyDescent="0.25">
      <c r="A6" s="1"/>
      <c r="B6" s="1"/>
      <c r="C6" s="1"/>
      <c r="D6" s="5" t="s">
        <v>44</v>
      </c>
      <c r="E6" s="14">
        <f>SUM(E3:E5)</f>
        <v>160</v>
      </c>
    </row>
    <row r="7" spans="1:5" ht="18.75" x14ac:dyDescent="0.25">
      <c r="A7" s="1"/>
      <c r="B7" s="1"/>
      <c r="C7" s="1"/>
      <c r="D7" s="6" t="s">
        <v>45</v>
      </c>
      <c r="E7" s="15">
        <f>'Par ēku vai ēkas daļu'!B8-'Nomnieki_visa ēka'!E16</f>
        <v>960</v>
      </c>
    </row>
    <row r="8" spans="1:5" ht="15.75" x14ac:dyDescent="0.25">
      <c r="A8" s="1"/>
      <c r="B8" s="1"/>
      <c r="C8" s="1"/>
      <c r="D8" s="1"/>
      <c r="E8" s="16">
        <f>E6/E7</f>
        <v>0.16666666666666666</v>
      </c>
    </row>
    <row r="9" spans="1:5" ht="15.75" x14ac:dyDescent="0.25">
      <c r="A9" s="1"/>
      <c r="B9" s="1"/>
      <c r="C9" s="1"/>
      <c r="D9" s="1"/>
      <c r="E9"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2" ma:contentTypeDescription="Create a new document." ma:contentTypeScope="" ma:versionID="e8c865f49b041570543452eff2ca0121">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08df97b10097bcedd649d58b5b33229"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2144e59-5907-413f-b624-803f3a022d9b" xsi:nil="true"/>
    <lcf76f155ced4ddcb4097134ff3c332f xmlns="25a75a1d-8b78-49a6-8e4b-dbe94589a28d">
      <Terms xmlns="http://schemas.microsoft.com/office/infopath/2007/PartnerControls"/>
    </lcf76f155ced4ddcb4097134ff3c332f>
    <SharedWithUsers xmlns="42144e59-5907-413f-b624-803f3a022d9b">
      <UserInfo>
        <DisplayName/>
        <AccountId xsi:nil="true"/>
        <AccountType/>
      </UserInfo>
    </SharedWithUsers>
    <MediaLengthInSeconds xmlns="25a75a1d-8b78-49a6-8e4b-dbe94589a28d" xsi:nil="true"/>
  </documentManagement>
</p:properties>
</file>

<file path=customXml/itemProps1.xml><?xml version="1.0" encoding="utf-8"?>
<ds:datastoreItem xmlns:ds="http://schemas.openxmlformats.org/officeDocument/2006/customXml" ds:itemID="{CAC178BB-E358-4DE8-A10B-DC021D033C72}">
  <ds:schemaRefs>
    <ds:schemaRef ds:uri="http://schemas.microsoft.com/sharepoint/v3/contenttype/forms"/>
  </ds:schemaRefs>
</ds:datastoreItem>
</file>

<file path=customXml/itemProps2.xml><?xml version="1.0" encoding="utf-8"?>
<ds:datastoreItem xmlns:ds="http://schemas.openxmlformats.org/officeDocument/2006/customXml" ds:itemID="{1AACAD2A-54A9-4E0C-A9C1-881158E51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47DE56-0154-4B6C-A3B5-A23FA38913C8}">
  <ds:schemaRefs>
    <ds:schemaRef ds:uri="http://schemas.microsoft.com/office/2006/metadata/properties"/>
    <ds:schemaRef ds:uri="http://schemas.microsoft.com/office/infopath/2007/PartnerControls"/>
    <ds:schemaRef ds:uri="42144e59-5907-413f-b624-803f3a022d9b"/>
    <ds:schemaRef ds:uri="25a75a1d-8b78-49a6-8e4b-dbe94589a2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Viesturs Frišfelds</cp:lastModifiedBy>
  <cp:revision/>
  <dcterms:created xsi:type="dcterms:W3CDTF">2021-09-14T06:32:30Z</dcterms:created>
  <dcterms:modified xsi:type="dcterms:W3CDTF">2023-08-21T09:04:38Z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Order">
    <vt:r8>255400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